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C:\Users\martina.smetanova\Downloads\"/>
    </mc:Choice>
  </mc:AlternateContent>
  <xr:revisionPtr revIDLastSave="0" documentId="8_{300638F5-F7F1-45EE-A356-DCDCE0E5CC58}" xr6:coauthVersionLast="45" xr6:coauthVersionMax="45" xr10:uidLastSave="{00000000-0000-0000-0000-000000000000}"/>
  <bookViews>
    <workbookView xWindow="-120" yWindow="-120" windowWidth="29040" windowHeight="15840" activeTab="2" xr2:uid="{0C3B747F-483A-488E-8644-25B7F51CD106}"/>
  </bookViews>
  <sheets>
    <sheet name="Introduction" sheetId="4" r:id="rId1"/>
    <sheet name="Guidance" sheetId="6" r:id="rId2"/>
    <sheet name="Questionnaire" sheetId="3" r:id="rId3"/>
    <sheet name="Summary" sheetId="7" r:id="rId4"/>
  </sheets>
  <definedNames>
    <definedName name="_xlnm.Print_Titles" localSheetId="2">Questionnaire!$1:$2</definedName>
    <definedName name="_xlnm.Print_Area" localSheetId="2">Questionnaire!$A$1:$E$436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6" i="7" l="1"/>
  <c r="A56" i="7"/>
  <c r="D56" i="7" s="1"/>
  <c r="D55" i="7"/>
  <c r="C55" i="7"/>
  <c r="B55" i="7"/>
  <c r="D54" i="7"/>
  <c r="D53" i="7"/>
  <c r="C53" i="7"/>
  <c r="C54" i="7" s="1"/>
  <c r="B53" i="7"/>
  <c r="B54" i="7" s="1"/>
  <c r="C9" i="7"/>
  <c r="B9" i="7"/>
  <c r="A9" i="7"/>
  <c r="A10" i="7" s="1"/>
  <c r="D8" i="7"/>
  <c r="C8" i="7"/>
  <c r="B8" i="7"/>
  <c r="D7" i="7"/>
  <c r="C7" i="7"/>
  <c r="B7" i="7"/>
  <c r="D6" i="7"/>
  <c r="C6" i="7"/>
  <c r="B6" i="7"/>
  <c r="A3" i="7"/>
  <c r="B3" i="7" s="1"/>
  <c r="D2" i="7"/>
  <c r="C2" i="7"/>
  <c r="D1" i="7"/>
  <c r="C1" i="7"/>
  <c r="D3" i="7" l="1"/>
  <c r="A4" i="7"/>
  <c r="D4" i="7" s="1"/>
  <c r="C3" i="7"/>
  <c r="A11" i="7"/>
  <c r="D10" i="7"/>
  <c r="C10" i="7"/>
  <c r="B10" i="7"/>
  <c r="A57" i="7"/>
  <c r="D9" i="7"/>
  <c r="C56" i="7"/>
  <c r="A5" i="7" l="1"/>
  <c r="C4" i="7"/>
  <c r="B4" i="7"/>
  <c r="A58" i="7"/>
  <c r="D57" i="7"/>
  <c r="C57" i="7"/>
  <c r="B57" i="7"/>
  <c r="A12" i="7"/>
  <c r="D11" i="7"/>
  <c r="B11" i="7"/>
  <c r="C11" i="7"/>
  <c r="B5" i="7" l="1"/>
  <c r="D5" i="7"/>
  <c r="C5" i="7"/>
  <c r="D58" i="7"/>
  <c r="B58" i="7"/>
  <c r="C58" i="7"/>
  <c r="A59" i="7"/>
  <c r="A13" i="7"/>
  <c r="D12" i="7"/>
  <c r="C12" i="7"/>
  <c r="B12" i="7"/>
  <c r="A14" i="7" l="1"/>
  <c r="D13" i="7"/>
  <c r="C13" i="7"/>
  <c r="B13" i="7"/>
  <c r="A60" i="7"/>
  <c r="D59" i="7"/>
  <c r="C59" i="7"/>
  <c r="B59" i="7"/>
  <c r="A15" i="7" l="1"/>
  <c r="D14" i="7"/>
  <c r="C14" i="7"/>
  <c r="B14" i="7"/>
  <c r="D60" i="7"/>
  <c r="C60" i="7"/>
  <c r="B60" i="7"/>
  <c r="A61" i="7"/>
  <c r="A16" i="7" l="1"/>
  <c r="D15" i="7"/>
  <c r="B15" i="7"/>
  <c r="C15" i="7"/>
  <c r="A62" i="7"/>
  <c r="D61" i="7"/>
  <c r="C61" i="7"/>
  <c r="B61" i="7"/>
  <c r="D62" i="7" l="1"/>
  <c r="B62" i="7"/>
  <c r="C62" i="7"/>
  <c r="A63" i="7"/>
  <c r="A17" i="7"/>
  <c r="D16" i="7"/>
  <c r="C16" i="7"/>
  <c r="B16" i="7"/>
  <c r="A18" i="7" l="1"/>
  <c r="D17" i="7"/>
  <c r="C17" i="7"/>
  <c r="B17" i="7"/>
  <c r="A64" i="7"/>
  <c r="D63" i="7"/>
  <c r="C63" i="7"/>
  <c r="B63" i="7"/>
  <c r="D64" i="7" l="1"/>
  <c r="C64" i="7"/>
  <c r="B64" i="7"/>
  <c r="A19" i="7"/>
  <c r="D18" i="7"/>
  <c r="C18" i="7"/>
  <c r="B18" i="7"/>
  <c r="A20" i="7" l="1"/>
  <c r="D19" i="7"/>
  <c r="B19" i="7"/>
  <c r="C19" i="7"/>
  <c r="A21" i="7" l="1"/>
  <c r="D20" i="7"/>
  <c r="C20" i="7"/>
  <c r="B20" i="7"/>
  <c r="A22" i="7" l="1"/>
  <c r="D21" i="7"/>
  <c r="C21" i="7"/>
  <c r="B21" i="7"/>
  <c r="A23" i="7" l="1"/>
  <c r="D22" i="7"/>
  <c r="C22" i="7"/>
  <c r="B22" i="7"/>
  <c r="A24" i="7" l="1"/>
  <c r="D23" i="7"/>
  <c r="B23" i="7"/>
  <c r="C23" i="7"/>
  <c r="A25" i="7" l="1"/>
  <c r="D24" i="7"/>
  <c r="C24" i="7"/>
  <c r="B24" i="7"/>
  <c r="A26" i="7" l="1"/>
  <c r="D25" i="7"/>
  <c r="B25" i="7"/>
  <c r="C25" i="7"/>
  <c r="A27" i="7" l="1"/>
  <c r="D26" i="7"/>
  <c r="C26" i="7"/>
  <c r="B26" i="7"/>
  <c r="A28" i="7" l="1"/>
  <c r="D27" i="7"/>
  <c r="C27" i="7"/>
  <c r="B27" i="7"/>
  <c r="A29" i="7" l="1"/>
  <c r="D28" i="7"/>
  <c r="C28" i="7"/>
  <c r="B28" i="7"/>
  <c r="A30" i="7" l="1"/>
  <c r="D29" i="7"/>
  <c r="C29" i="7"/>
  <c r="B29" i="7"/>
  <c r="A31" i="7" l="1"/>
  <c r="D30" i="7"/>
  <c r="C30" i="7"/>
  <c r="B30" i="7"/>
  <c r="A32" i="7" l="1"/>
  <c r="D31" i="7"/>
  <c r="B31" i="7"/>
  <c r="C31" i="7"/>
  <c r="A33" i="7" l="1"/>
  <c r="D32" i="7"/>
  <c r="C32" i="7"/>
  <c r="B32" i="7"/>
  <c r="A34" i="7" l="1"/>
  <c r="D33" i="7"/>
  <c r="B33" i="7"/>
  <c r="C33" i="7"/>
  <c r="A35" i="7" l="1"/>
  <c r="D34" i="7"/>
  <c r="C34" i="7"/>
  <c r="B34" i="7"/>
  <c r="A36" i="7" l="1"/>
  <c r="D35" i="7"/>
  <c r="C35" i="7"/>
  <c r="B35" i="7"/>
  <c r="A37" i="7" l="1"/>
  <c r="D36" i="7"/>
  <c r="C36" i="7"/>
  <c r="B36" i="7"/>
  <c r="A38" i="7" l="1"/>
  <c r="C37" i="7"/>
  <c r="D37" i="7"/>
  <c r="B37" i="7"/>
  <c r="A39" i="7" l="1"/>
  <c r="D38" i="7"/>
  <c r="C38" i="7"/>
  <c r="B38" i="7"/>
  <c r="A40" i="7" l="1"/>
  <c r="C39" i="7"/>
  <c r="D39" i="7"/>
  <c r="B39" i="7"/>
  <c r="A41" i="7" l="1"/>
  <c r="D40" i="7"/>
  <c r="C40" i="7"/>
  <c r="B40" i="7"/>
  <c r="A42" i="7" l="1"/>
  <c r="C41" i="7"/>
  <c r="D41" i="7"/>
  <c r="B41" i="7"/>
  <c r="A43" i="7" l="1"/>
  <c r="D42" i="7"/>
  <c r="C42" i="7"/>
  <c r="B42" i="7"/>
  <c r="A44" i="7" l="1"/>
  <c r="C43" i="7"/>
  <c r="D43" i="7"/>
  <c r="B43" i="7"/>
  <c r="A45" i="7" l="1"/>
  <c r="D44" i="7"/>
  <c r="C44" i="7"/>
  <c r="B44" i="7"/>
  <c r="A46" i="7" l="1"/>
  <c r="C45" i="7"/>
  <c r="D45" i="7"/>
  <c r="B45" i="7"/>
  <c r="A47" i="7" l="1"/>
  <c r="D46" i="7"/>
  <c r="C46" i="7"/>
  <c r="B46" i="7"/>
  <c r="A48" i="7" l="1"/>
  <c r="C47" i="7"/>
  <c r="D47" i="7"/>
  <c r="B47" i="7"/>
  <c r="A49" i="7" l="1"/>
  <c r="D48" i="7"/>
  <c r="C48" i="7"/>
  <c r="B48" i="7"/>
  <c r="A50" i="7" l="1"/>
  <c r="C49" i="7"/>
  <c r="D49" i="7"/>
  <c r="B49" i="7"/>
  <c r="A51" i="7" l="1"/>
  <c r="D50" i="7"/>
  <c r="C50" i="7"/>
  <c r="B50" i="7"/>
  <c r="A52" i="7" l="1"/>
  <c r="C51" i="7"/>
  <c r="D51" i="7"/>
  <c r="B51" i="7"/>
  <c r="D52" i="7" l="1"/>
  <c r="C52" i="7"/>
  <c r="B52" i="7"/>
</calcChain>
</file>

<file path=xl/sharedStrings.xml><?xml version="1.0" encoding="utf-8"?>
<sst xmlns="http://schemas.openxmlformats.org/spreadsheetml/2006/main" count="487" uniqueCount="439">
  <si>
    <t>A</t>
  </si>
  <si>
    <t>&gt;5</t>
  </si>
  <si>
    <t>I</t>
  </si>
  <si>
    <t>4.0. Total</t>
  </si>
  <si>
    <t>II</t>
  </si>
  <si>
    <t>7.1. 0</t>
  </si>
  <si>
    <t>7.2. 1-3</t>
  </si>
  <si>
    <t>7.3. 4-6</t>
  </si>
  <si>
    <t>7.4. 7-9</t>
  </si>
  <si>
    <t>7.5. &gt;9</t>
  </si>
  <si>
    <t>7b</t>
  </si>
  <si>
    <t>7b.1. &lt; 10%</t>
  </si>
  <si>
    <t>7b.2. 10% - 20%</t>
  </si>
  <si>
    <t>7b.3. 21% - 30%</t>
  </si>
  <si>
    <t>7b.4. 31% - 40%</t>
  </si>
  <si>
    <t>7b.5. 41% - 50%</t>
  </si>
  <si>
    <t>7b.6. 51% - 60%</t>
  </si>
  <si>
    <t>7b.7. 61% - 70%</t>
  </si>
  <si>
    <t>7b.8. &gt; 70%</t>
  </si>
  <si>
    <t>8a</t>
  </si>
  <si>
    <t>9a</t>
  </si>
  <si>
    <t>9a.1. 0%</t>
  </si>
  <si>
    <t>9a.2. 1-10%</t>
  </si>
  <si>
    <t>9a.3. 11-20%</t>
  </si>
  <si>
    <t>9a.4. 20-50%</t>
  </si>
  <si>
    <t>9a.5. &gt; 50%</t>
  </si>
  <si>
    <t>9b</t>
  </si>
  <si>
    <t>12.0. Total</t>
  </si>
  <si>
    <t>12.2. 60%-70%</t>
  </si>
  <si>
    <t>12.3. 50%-60%</t>
  </si>
  <si>
    <t>12.4. 40%-50%</t>
  </si>
  <si>
    <t>12a</t>
  </si>
  <si>
    <t>13a</t>
  </si>
  <si>
    <t>13b</t>
  </si>
  <si>
    <t>13c</t>
  </si>
  <si>
    <t>13c.1. 0%</t>
  </si>
  <si>
    <t>13c.2. 1%-10%</t>
  </si>
  <si>
    <t>13c.3. 10%-20%</t>
  </si>
  <si>
    <t>13c.4. 20%-30%</t>
  </si>
  <si>
    <t>13c.5. 30%-40%</t>
  </si>
  <si>
    <t>13c.6. 40%-50%</t>
  </si>
  <si>
    <t>13c.7. 50%-60%</t>
  </si>
  <si>
    <t>13c.8. 60%-70%</t>
  </si>
  <si>
    <t>13c.10. N/A</t>
  </si>
  <si>
    <t>III</t>
  </si>
  <si>
    <t>14a</t>
  </si>
  <si>
    <t>14b</t>
  </si>
  <si>
    <t>16.1.     1</t>
  </si>
  <si>
    <t>16.2.     2-3</t>
  </si>
  <si>
    <t>16.3.     4-7</t>
  </si>
  <si>
    <t>16.4.     8-15</t>
  </si>
  <si>
    <t>16.5.     +15</t>
  </si>
  <si>
    <t>17a</t>
  </si>
  <si>
    <t>17a.0. Total</t>
  </si>
  <si>
    <t>20a</t>
  </si>
  <si>
    <t>21.1.     1</t>
  </si>
  <si>
    <t>21.2.     2-3</t>
  </si>
  <si>
    <t>21.3.     4-7</t>
  </si>
  <si>
    <t>21.4.     8-15</t>
  </si>
  <si>
    <t>21.5.     +15</t>
  </si>
  <si>
    <t>24.1. 0</t>
  </si>
  <si>
    <t xml:space="preserve">24.2. 1 </t>
  </si>
  <si>
    <t>24.3. 2</t>
  </si>
  <si>
    <t>24.4. 3</t>
  </si>
  <si>
    <t>24.5. 4</t>
  </si>
  <si>
    <t>24.6. &gt;4</t>
  </si>
  <si>
    <t>24a.1. 1</t>
  </si>
  <si>
    <t>24a.2. 2</t>
  </si>
  <si>
    <t>24a.3. 3</t>
  </si>
  <si>
    <t>24a.4. 4</t>
  </si>
  <si>
    <t>25a</t>
  </si>
  <si>
    <t>27a</t>
  </si>
  <si>
    <t>28a</t>
  </si>
  <si>
    <t>IV</t>
  </si>
  <si>
    <t>Monitoring of the audit</t>
  </si>
  <si>
    <t>30a</t>
  </si>
  <si>
    <t>30b</t>
  </si>
  <si>
    <t>30b.4. N/A</t>
  </si>
  <si>
    <t>33a</t>
  </si>
  <si>
    <t>33b</t>
  </si>
  <si>
    <t>33b.0. Total</t>
  </si>
  <si>
    <t>V</t>
  </si>
  <si>
    <t>QUESTIONNAIRE FOR AUDIT COMMITTEES</t>
  </si>
  <si>
    <t>4B</t>
  </si>
  <si>
    <t>4A</t>
  </si>
  <si>
    <t>2.4 N/A</t>
  </si>
  <si>
    <t>17a.5 N/A</t>
  </si>
  <si>
    <t>50A</t>
  </si>
  <si>
    <t>50B</t>
  </si>
  <si>
    <t>13.0. Celkem</t>
  </si>
  <si>
    <t>12.0. Celkem</t>
  </si>
  <si>
    <t>13c.9. Nad 70%</t>
  </si>
  <si>
    <t>17.1. Ano</t>
  </si>
  <si>
    <t>17.2. Ne</t>
  </si>
  <si>
    <t>24a.4. N/A</t>
  </si>
  <si>
    <t>26.1. Ano</t>
  </si>
  <si>
    <t>26.2. Ne</t>
  </si>
  <si>
    <t>29.2. 1x</t>
  </si>
  <si>
    <t>29.3. 2x</t>
  </si>
  <si>
    <t>29.4  3x</t>
  </si>
  <si>
    <t>29.5. 4x</t>
  </si>
  <si>
    <t>13.3. N/A</t>
  </si>
  <si>
    <t>DOTAZNÍK PRO VÝBORY PRO AUDIT</t>
  </si>
  <si>
    <r>
      <rPr>
        <b/>
        <sz val="10"/>
        <color rgb="FFFF0000"/>
        <rFont val="Tahoma"/>
        <family val="2"/>
        <charset val="238"/>
      </rPr>
      <t>Name of the entity</t>
    </r>
    <r>
      <rPr>
        <b/>
        <sz val="8"/>
        <color rgb="FFFF0000"/>
        <rFont val="Tahoma"/>
        <family val="2"/>
        <charset val="238"/>
      </rPr>
      <t xml:space="preserve">
</t>
    </r>
  </si>
  <si>
    <t>(insert name of the entity)</t>
  </si>
  <si>
    <r>
      <rPr>
        <b/>
        <sz val="10"/>
        <color rgb="FFFF0000"/>
        <rFont val="Tahoma"/>
        <family val="2"/>
        <charset val="238"/>
      </rPr>
      <t>Reference period</t>
    </r>
    <r>
      <rPr>
        <sz val="8"/>
        <color rgb="FFFF0000"/>
        <rFont val="Tahoma"/>
        <family val="2"/>
        <charset val="238"/>
      </rPr>
      <t xml:space="preserve">
</t>
    </r>
  </si>
  <si>
    <t>AUDIT COMMITTEE INDICATORS - CZECH REPUBLIC</t>
  </si>
  <si>
    <t>Number of employees of the Audit Committee entity</t>
  </si>
  <si>
    <t>1 to 9</t>
  </si>
  <si>
    <t>10 to 49</t>
  </si>
  <si>
    <t>50 to 249</t>
  </si>
  <si>
    <t>250 to 499</t>
  </si>
  <si>
    <t>More than 500</t>
  </si>
  <si>
    <t>Economic Activity of the Audit Committee entity</t>
  </si>
  <si>
    <t xml:space="preserve">Accommodation and food </t>
  </si>
  <si>
    <t xml:space="preserve">Consumer goods </t>
  </si>
  <si>
    <t xml:space="preserve">Energy </t>
  </si>
  <si>
    <t xml:space="preserve">Healthcare </t>
  </si>
  <si>
    <t xml:space="preserve">Financial services - Banking </t>
  </si>
  <si>
    <t xml:space="preserve">Financial services - Insurance </t>
  </si>
  <si>
    <t xml:space="preserve">Financial services - other </t>
  </si>
  <si>
    <t xml:space="preserve">Manufacturing </t>
  </si>
  <si>
    <t xml:space="preserve">Information technology </t>
  </si>
  <si>
    <t xml:space="preserve">Materials </t>
  </si>
  <si>
    <t>Real Estate</t>
  </si>
  <si>
    <t xml:space="preserve">Telecommunication </t>
  </si>
  <si>
    <t>Travel, Leisure &amp; Hospitality</t>
  </si>
  <si>
    <t xml:space="preserve">Utilities </t>
  </si>
  <si>
    <t>Wholesale and retail</t>
  </si>
  <si>
    <t>Comments</t>
  </si>
  <si>
    <t>Number of audit committee members</t>
  </si>
  <si>
    <t>Question Number as per AC questionnaire</t>
  </si>
  <si>
    <t>Interaction with the administrative or supervisory body</t>
  </si>
  <si>
    <t>Question Sub-options</t>
  </si>
  <si>
    <t>How many times during the reference period did the audit committee meet with the administrative body and/or supervisory body of the entity to communicate on its activities, issues and related recommendations in respect to the statutory audit? 
(Art 39.6a of AUD)</t>
  </si>
  <si>
    <t>1.0.a Total (Administrative Body)</t>
  </si>
  <si>
    <t>1.1. Never</t>
  </si>
  <si>
    <t>1.2. Once</t>
  </si>
  <si>
    <t>1.3. Twice</t>
  </si>
  <si>
    <t>1.4. 3 times</t>
  </si>
  <si>
    <t>1.5. Quarterly</t>
  </si>
  <si>
    <t>1.6. 5 times</t>
  </si>
  <si>
    <t>1.7. 6 times</t>
  </si>
  <si>
    <t>1.8. 7 times</t>
  </si>
  <si>
    <t>1.9. 8 times</t>
  </si>
  <si>
    <t>1.10 More than 8 times</t>
  </si>
  <si>
    <t>1.0.b Total (Supervisory Body)</t>
  </si>
  <si>
    <t xml:space="preserve">2.1. Verbally in meetings where management was present </t>
  </si>
  <si>
    <t>2.2 Verbally in meetings where management was not present</t>
  </si>
  <si>
    <t>2.3 In a written report</t>
  </si>
  <si>
    <t>2.5 Other (please specify)</t>
  </si>
  <si>
    <t xml:space="preserve">During meetings with the administrative or supervisory body, how much time was spent (in total percentage of hours) on matters related to the outcome and monitoring of the audit? </t>
  </si>
  <si>
    <t>How did the audit committee communicate the outcome of the audit to the administrative and/or supervisory body of the entity? 
(Art 39.6.a of AUD)</t>
  </si>
  <si>
    <t>3.0. Total</t>
  </si>
  <si>
    <t xml:space="preserve">3.1. Less than 10% of the total of audit committee meeting time </t>
  </si>
  <si>
    <t xml:space="preserve">3.2. Between 10% and 25% of the total of audit committee meeting time </t>
  </si>
  <si>
    <t xml:space="preserve">3.3. Between 25% and 50% of the total audit committee meeting time </t>
  </si>
  <si>
    <t xml:space="preserve">3.4. More than 50% of the total audit committee meeting time </t>
  </si>
  <si>
    <t xml:space="preserve">4.1. Risk Management Analysis/Internal Controls </t>
  </si>
  <si>
    <t>4.2. Regulatory compliance assessment</t>
  </si>
  <si>
    <t>4.3. Cybersecurity</t>
  </si>
  <si>
    <t>4.4. Funding &amp; Liquidity Decisions</t>
  </si>
  <si>
    <t>4.5. Preparation of financial statements</t>
  </si>
  <si>
    <t>4.6. No input/recommendation made</t>
  </si>
  <si>
    <t>4.7. Other areas for recommendation</t>
  </si>
  <si>
    <t>Did the audit committee provide input or recommendations to the administrative or supervisory body in respect of  the following areas? (please indicate number of audit committees where identified areas were discussed)</t>
  </si>
  <si>
    <t>Independence including permitted non-audit services and fees cap</t>
  </si>
  <si>
    <t>How did the audit committee monitor the independence of the statutory auditor(s)/audit firm during the reference period?  (please indicate number of audit committees were identified type of monitoring occured)</t>
  </si>
  <si>
    <t>5.0. Total</t>
  </si>
  <si>
    <t xml:space="preserve">5.1. Written representation obtained from the statutory auditor(s) (or the audit firm(s)) confirming that the statutory auditor(s), the audit firm(s) and partners, senior managers and managers, conducting the statutory audit were independent of the entity </t>
  </si>
  <si>
    <t>5.2. Formal discussion between the statutory auditor (or the audit firm) of the entity and the audit committee on the threats to the auditor's independence as well as safeguards applied to mitigate those threats (if so, at which date)</t>
  </si>
  <si>
    <t>5.3. Use of a specific questionnaire to get more information from the statutory auditor (or audit firm)</t>
  </si>
  <si>
    <t>5.4. The audit committee requested the information from entity management</t>
  </si>
  <si>
    <t>5.5. The audit committee did not perform any action to monitor the independence</t>
  </si>
  <si>
    <t>5.6. Other (please specify)</t>
  </si>
  <si>
    <t>Provision of permitted non-audit services by the statutory auditor/audit firm (or any member of its network)</t>
  </si>
  <si>
    <t>6.0. Total</t>
  </si>
  <si>
    <t>6.1. Yes</t>
  </si>
  <si>
    <t>6.2. No</t>
  </si>
  <si>
    <t>How many proposals did the statutory auditor(s)/audit firm (or any member of its network) submit to the entity, its parent and controlled undertakings, for the provision of non-audit services during the reference period? 
(Art 5.4 of AUR)</t>
  </si>
  <si>
    <t>7.0. Total</t>
  </si>
  <si>
    <t>Please indicate the total fees relating to the provision of the proposed non-audit services as a percentage of total statutory audit fees</t>
  </si>
  <si>
    <t>Were all these proposals for non-audit services examined by the audit committee? 
(Art 5.4 of AUR)</t>
  </si>
  <si>
    <t>7b.0 Total</t>
  </si>
  <si>
    <t>8.0. Total</t>
  </si>
  <si>
    <t>8.1. Yes</t>
  </si>
  <si>
    <t>8.2. No</t>
  </si>
  <si>
    <t>8a.0. Total</t>
  </si>
  <si>
    <t>8a.1. Non-audit services were on a pre-approved list</t>
  </si>
  <si>
    <t>8a.2. The provision of non-audit services by the statutory auditors is never permitted by the entity</t>
  </si>
  <si>
    <t>8b.1. Review of proposal(s) made by the statutory auditor</t>
  </si>
  <si>
    <t>8b.2. Examination of a file note prepared by the entity's management</t>
  </si>
  <si>
    <t>8b.3. The audit committee posed direct questions to the auditor</t>
  </si>
  <si>
    <t>8b.4. Use of a list of pre-approved services</t>
  </si>
  <si>
    <t>8b.5. Discussions with management in this regard</t>
  </si>
  <si>
    <t>8b.6. Discussions with the statutory auditor in this regard</t>
  </si>
  <si>
    <t>8b.7. Other means of examination</t>
  </si>
  <si>
    <t xml:space="preserve">Did the audit committee withhold the approval of any of these proposals for non-audit services during the reference period? 
(Art 5.4 of AUR)? </t>
  </si>
  <si>
    <t>9.0. Total</t>
  </si>
  <si>
    <t>9a.0. Total</t>
  </si>
  <si>
    <t>9b.0. Total</t>
  </si>
  <si>
    <t>If yes, what proportion of the number of proposals for non-audit services (mentioned in Q7) did the audit committee withhold approval?</t>
  </si>
  <si>
    <t>9b.1. Risks for the independence of the statutory auditor</t>
  </si>
  <si>
    <t>9b.2. To enhance competition between audit firms</t>
  </si>
  <si>
    <t>9b.3. The permitted non-audit services fee cap of 70% would be exceeded</t>
  </si>
  <si>
    <t xml:space="preserve">9b.4. The non-audit service was prohibited (under Article 5 of AUR or under national law) </t>
  </si>
  <si>
    <t>9b.5. Other reasons (please specify)</t>
  </si>
  <si>
    <t>How did the audit committee oversee that the entity’s management ensured that the non-audit services provided by the statutory auditor(s) (or any member of its network) were consistent with the approved non-audit services (nature and fees)?</t>
  </si>
  <si>
    <t>10.0. Total</t>
  </si>
  <si>
    <t>10.1. The audit committee did not perform an examination of non-audit services performed</t>
  </si>
  <si>
    <t>10.2. Review of description of non-audit service provided and the related cost from invoices submitted to understand the nature of the non-audit services provided.</t>
  </si>
  <si>
    <t>10.3. The audit committee requested feedback from the entity’s management   on the non-audit services ultimately provided to ensure they were are in line with the approved proposed non -audit services</t>
  </si>
  <si>
    <t>10.4. The audit committee requested feedback from the statutory auditors on the non-audit services ultimately provided to ensure they were are in line with the approved proposed non -audit services</t>
  </si>
  <si>
    <t>10.5. Other (please explain)</t>
  </si>
  <si>
    <t>11.0. Total</t>
  </si>
  <si>
    <t>11.1. Requesting information from the entity</t>
  </si>
  <si>
    <t>11.2. Requesting information from the statutory auditor (audit firm)</t>
  </si>
  <si>
    <t>11.3. Other (please specify)</t>
  </si>
  <si>
    <t>Did the audit committee set a non-audit services fee cap lower than 70% for their monitoring, and if so, at what percentage?</t>
  </si>
  <si>
    <t>12.1. No</t>
  </si>
  <si>
    <t>12.5.Other</t>
  </si>
  <si>
    <t>Did the audit committee perform a review of the calculation made by the entity in relation with the permitted non-audit services fee cap of 70%?
(please use the comments box to provide further detail)</t>
  </si>
  <si>
    <t>13.2. No</t>
  </si>
  <si>
    <t>13.1. Yes</t>
  </si>
  <si>
    <t>At what (entity) level was the non-audit services fee cap calculated?</t>
  </si>
  <si>
    <t>13b.1. All calculations are performed at group level for the PIE sitting at group level</t>
  </si>
  <si>
    <t>13b.2. All calculations are performed at group level for all PIEs within the group</t>
  </si>
  <si>
    <t>13b.3. Calculations are performed at subsidiary level</t>
  </si>
  <si>
    <t>13b.4 Not a group structure, calculations are performed at company level</t>
  </si>
  <si>
    <t>13b.0. Total</t>
  </si>
  <si>
    <t>What  was the level of non-audit services fee cap reached by the statutory auditor(s)/audit firm during the reference period?</t>
  </si>
  <si>
    <t>Questionnaire population</t>
  </si>
  <si>
    <t>Options</t>
  </si>
  <si>
    <t>Answer</t>
  </si>
  <si>
    <t>Monitoring of the non-audit services fee cap:</t>
  </si>
  <si>
    <t>Auditor selection process</t>
  </si>
  <si>
    <t>14.0. Total</t>
  </si>
  <si>
    <t>14.1 No</t>
  </si>
  <si>
    <t>14.2 Appointment of a new statutory auditor(s)</t>
  </si>
  <si>
    <t>14.3 Reappointment of the previous statutory auditor(s) after a tendering process was performed</t>
  </si>
  <si>
    <t>Why did the entity commence an auditor selection process?</t>
  </si>
  <si>
    <t xml:space="preserve">14a.1 Legal obligation for rotation / expiration of maximum duration  </t>
  </si>
  <si>
    <t>14a.2 Not satisfied with current auditor because of audit quality issues</t>
  </si>
  <si>
    <t xml:space="preserve">14a.3 Not satisfied with current auditor because of statutory audit costs </t>
  </si>
  <si>
    <t>14a.4 Other (please specify)</t>
  </si>
  <si>
    <t>14a.0. Total</t>
  </si>
  <si>
    <t>If a new statutory auditor(s)/audit firm was appointed how long had the previous auditor been in place?</t>
  </si>
  <si>
    <t>14b.1 1-5 years</t>
  </si>
  <si>
    <t>14b.2. 6-10 years</t>
  </si>
  <si>
    <t>14b.3. 11-15 years</t>
  </si>
  <si>
    <t>14b.4. 16-20 years</t>
  </si>
  <si>
    <t>14b.5. More than 20 years</t>
  </si>
  <si>
    <t>As part of the auditor selection procedure:</t>
  </si>
  <si>
    <t>(insert reference period)</t>
  </si>
  <si>
    <t>15.0. Total</t>
  </si>
  <si>
    <t xml:space="preserve">What tasks did the audit committee undertake as part of the selection procedure? 
(Art 16.3 of AUR)
</t>
  </si>
  <si>
    <t>15.1. No involvement (please explain)</t>
  </si>
  <si>
    <t>15.2. Preparing/validating a list of auditors to send the tender documentation to</t>
  </si>
  <si>
    <t>15.3. Organising for potential candidates, prior to the presentation of bids, visits or exchanges so that candidates had sufficient information in which to submit an adequate proposal</t>
  </si>
  <si>
    <t>15.4. Preparing/reviewing tender documentation</t>
  </si>
  <si>
    <t>15.5. Preparing/reviewing selection criteria</t>
  </si>
  <si>
    <t>15.6. Conducting an interview with the shortlisted candidates, before the issuance of recommendations, and the identification of the preferential choice</t>
  </si>
  <si>
    <t>15.7. Evaluating the proposals</t>
  </si>
  <si>
    <t>15.8. Review of the analysis of the proposals prepared by the management</t>
  </si>
  <si>
    <t>15.9. Providing a recommendation based on the assessment of the offers</t>
  </si>
  <si>
    <t>15.10. Presentation of the results of the tender to the general meeting</t>
  </si>
  <si>
    <t>15.11. Other</t>
  </si>
  <si>
    <t>Did the entity make public the (request for) tender to allow non-invited statutory auditors/audit firms to participate?</t>
  </si>
  <si>
    <t>16.0. Total</t>
  </si>
  <si>
    <t>17.0. Total</t>
  </si>
  <si>
    <t xml:space="preserve">If yes, how did the entity make public the request for tender?
</t>
  </si>
  <si>
    <t>17a.1 Publication on company website</t>
  </si>
  <si>
    <t>17a.2 Publication on third party website for tenders</t>
  </si>
  <si>
    <t>17a.3 Publication in an official publication</t>
  </si>
  <si>
    <t>17a.4 Publication in a newspaper</t>
  </si>
  <si>
    <t>17a.6 Other means (please explain)</t>
  </si>
  <si>
    <t>How did the audit committee ensure that smaller statutory auditors/audit firms (with less than a 15% share of PIE audit fee income in the member state) were not prevented from participating?  
(Art 16.3a of AUR)</t>
  </si>
  <si>
    <t xml:space="preserve">18.1. Used the Article 16.3 (Regulation 537/2014) listing of auditors from the Regulator website </t>
  </si>
  <si>
    <t>18.2. Specifically targeted smaller firms in the request for tender</t>
  </si>
  <si>
    <t>18.3. Sent to selected audit firms</t>
  </si>
  <si>
    <t>18.4. Did not give any specific consideration to the requirement</t>
  </si>
  <si>
    <t>18.0. Total</t>
  </si>
  <si>
    <t>19.0. Total</t>
  </si>
  <si>
    <t>20.0. Total</t>
  </si>
  <si>
    <t>How was the tender documentation communicated by the entity?</t>
  </si>
  <si>
    <t>19.1. Made publicly available</t>
  </si>
  <si>
    <t>19.2. Sent to selected audit firms - Big 4 only</t>
  </si>
  <si>
    <t>19.3. Sent to selected audit firms</t>
  </si>
  <si>
    <t xml:space="preserve">20.1. Latest financial statements </t>
  </si>
  <si>
    <t>20.2. Internal structure and organisation of the entity</t>
  </si>
  <si>
    <t>20.3. Group structure and locations</t>
  </si>
  <si>
    <t>20.4. Other (please specify)</t>
  </si>
  <si>
    <t xml:space="preserve">What information about the entity was provided to the statutory auditor(s)/audit firm(s) as part of the tender process?
(Art 16.3.b) of AUR)
</t>
  </si>
  <si>
    <t>20a.0.Total</t>
  </si>
  <si>
    <t>21.0. Total</t>
  </si>
  <si>
    <t>Did the sitting auditor receive the same information as the other statutory auditor(s)/audit firm(s) taking part in the tender process?</t>
  </si>
  <si>
    <t xml:space="preserve">20a.1. Same level of information  </t>
  </si>
  <si>
    <t xml:space="preserve">20a.2. More information </t>
  </si>
  <si>
    <t>20a.3. Less information</t>
  </si>
  <si>
    <t>20a.4. N/A, sitting auditor did not submit a tender</t>
  </si>
  <si>
    <t>How many statutory auditors/audit firms finally submitted a proposal?  
(Art 16.3 of AUR)</t>
  </si>
  <si>
    <t>What were the selection criteria used by the audit committee to evaluate the proposals made by the auditors? What were their respective weightings?
(please use the comments box to provide further detail)</t>
  </si>
  <si>
    <t>22.0. Total</t>
  </si>
  <si>
    <t xml:space="preserve">22.1. Competence, technical knowledge and experience of the team in charge of the file and especially that of the key audit partner </t>
  </si>
  <si>
    <t>22.2. Industry specific knowledge / experience</t>
  </si>
  <si>
    <t>22.3. Independence, objectivity and professional scepticism</t>
  </si>
  <si>
    <t>22.4. Technological support tools</t>
  </si>
  <si>
    <t>22.5. Results of the reviews carried out by the national competent authority on the respective audit firm</t>
  </si>
  <si>
    <t>22.6. Extent of the international coverage of the audit network</t>
  </si>
  <si>
    <t>22.7. Fee Level</t>
  </si>
  <si>
    <t>22.8. Audit Quality Indicators defined by the statutory auditor/audit firm</t>
  </si>
  <si>
    <t>22.9. Audit Quality Indicators defined by regulators</t>
  </si>
  <si>
    <t>22.10. Other</t>
  </si>
  <si>
    <t>23.0. Total</t>
  </si>
  <si>
    <t>Were the proposals received shortlisted by an ad-hoc committee (e.g. sub-committee of the audit committee) prior to their examination by the audit committee?</t>
  </si>
  <si>
    <t>23.1. Yes</t>
  </si>
  <si>
    <t>23.2. No</t>
  </si>
  <si>
    <t>How many choices (number of statutory auditors/audit firms) did the audit committee recommend to the administrative or supervisory body of the audited entity for appointment?
Art 16. 3 of AUR</t>
  </si>
  <si>
    <t>24a.0. Total</t>
  </si>
  <si>
    <t xml:space="preserve">How did the audit committee arrive at a duly justified preference for one statutory auditor/audit firm?
</t>
  </si>
  <si>
    <t xml:space="preserve">25.1. Review of all candidates proposal documentation </t>
  </si>
  <si>
    <t xml:space="preserve">25.2. Interviews/presentations with/from candidates </t>
  </si>
  <si>
    <t>25.3. Review of recent findings from audit regulators</t>
  </si>
  <si>
    <t xml:space="preserve">25.4. Validation of references </t>
  </si>
  <si>
    <t xml:space="preserve">25.5. Review of media coverage of the candidate </t>
  </si>
  <si>
    <t>25.6. Other</t>
  </si>
  <si>
    <t>Did the proposal to the general meeting made by the administrative or supervisory body follow the recommendation of the audit committee?</t>
  </si>
  <si>
    <t>26.0. Total</t>
  </si>
  <si>
    <t>27.1. Yes</t>
  </si>
  <si>
    <t>27.2. No</t>
  </si>
  <si>
    <t>27.0. Total</t>
  </si>
  <si>
    <t>Did the audit committee assess whether the entity was able to demonstrate, upon request, to the relevant competent authority that the selection procedure was conducted in a fair manner?
(Art 16.3.f) of AUR)</t>
  </si>
  <si>
    <t xml:space="preserve">How did the audit committee evaluate the impact of  auditor rotation?
</t>
  </si>
  <si>
    <t>28.1. Too early to make an assessment on auditor rotation</t>
  </si>
  <si>
    <t>28.2. Neutral assessment, nothing in particular to note</t>
  </si>
  <si>
    <t>28.3. Positive assessment in terms of a new audit approach and new auditor perspective</t>
  </si>
  <si>
    <t>28.4. Negative assessment in terms of a new audit approach and new auditor perspective</t>
  </si>
  <si>
    <t>28.5. Positive assessment in terms of an improvement in audit quality</t>
  </si>
  <si>
    <t>28.6. Negative assessment in terms of an improvement in audit quality</t>
  </si>
  <si>
    <t>28.7. Negative assessment in terms of knowledge of the client</t>
  </si>
  <si>
    <t>28.8. Positive assessment in terms of knowledge of the client</t>
  </si>
  <si>
    <t>28.9. Assessment not made at this time</t>
  </si>
  <si>
    <t>28.10. Other comments (please explain)</t>
  </si>
  <si>
    <t>28.0. Total</t>
  </si>
  <si>
    <t>How many times during the reference period did the audit committee meet the statutory auditor(s)/audit firm (for example to monitor the execution of the audit plan and/or discuss of any significant transactions/issues or changes in the business)? Please indicate separately the number of meetings attended where management were present.  
(Art 39.6d of AUD)</t>
  </si>
  <si>
    <t>29.0.a Total (Meetings with management present)</t>
  </si>
  <si>
    <t>29.0.b Total (Meetings without management present)</t>
  </si>
  <si>
    <t>29.1. Never</t>
  </si>
  <si>
    <t xml:space="preserve">29.6. More than 4x </t>
  </si>
  <si>
    <t>30.0. Total</t>
  </si>
  <si>
    <t>30a.0. Total</t>
  </si>
  <si>
    <t>30b.0. Total</t>
  </si>
  <si>
    <t>31.0. Total</t>
  </si>
  <si>
    <t xml:space="preserve">Did the audit committee consider the inspection findings (if any) and conclusions made by national competent authorities (audit regulators) during their last inspection of the statutory auditor(s)/or audit firm?  
(Art 39.6d of AUD)
</t>
  </si>
  <si>
    <t>30.1. Did not enquire as to whether findings were available</t>
  </si>
  <si>
    <t>30.2. No findings report was available</t>
  </si>
  <si>
    <t>30.3. The audit committee did not have access to a findings report</t>
  </si>
  <si>
    <t>30.4. A copy of the findings report was received</t>
  </si>
  <si>
    <t xml:space="preserve">30a.1. Obtained information from the auditor in relation to the action plan to address those findings, containing both the measures and deadlines </t>
  </si>
  <si>
    <t xml:space="preserve">30a.2. Made follow-up actions in order to obtain information on the implementation degree of the measures included in the action plan </t>
  </si>
  <si>
    <t xml:space="preserve">30a.3. Obtained evidence from the auditor of the measures implemented </t>
  </si>
  <si>
    <t>30a.4. Other</t>
  </si>
  <si>
    <t>30b.1. Yes</t>
  </si>
  <si>
    <t>30b.2. No</t>
  </si>
  <si>
    <t>30b.3. Audit committee participation not permitted</t>
  </si>
  <si>
    <t>Where an inspection of the audit of the entity was undertaken by the National Competent Authority, where permitted in your jurisdiction, was the audit committee involved in any aspect of the inspection?</t>
  </si>
  <si>
    <t>Did the audit committee discuss with the statutory auditor(s)/audit firm key matters arising from the statutory audit, in particular significant deficiencies in the audited entity's or, in the case of consolidated financial statements, the parent undertaking's internal financial control system and/or in the accounting system? 
(Art 11 of AUR)</t>
  </si>
  <si>
    <t>31.1. Yes</t>
  </si>
  <si>
    <t>31.2. No</t>
  </si>
  <si>
    <t>32.0. Total</t>
  </si>
  <si>
    <t xml:space="preserve">32.1. By questions raised by the audit committee with auditors during the course of the audit </t>
  </si>
  <si>
    <t>32.2. By performing a critical analysis of the documents provided by the auditor</t>
  </si>
  <si>
    <t>32.3. By assessing the audit work program</t>
  </si>
  <si>
    <t>32.3. By assessing the level of materiality defined by the auditors</t>
  </si>
  <si>
    <t>32.3. By challenging the risks identified by the auditors</t>
  </si>
  <si>
    <t>32.4. Other</t>
  </si>
  <si>
    <t>33.0. Total</t>
  </si>
  <si>
    <t>33a.0. Total</t>
  </si>
  <si>
    <t xml:space="preserve">Did the audit committee make a formal assessment of audit quality? </t>
  </si>
  <si>
    <t>33.1. Yes</t>
  </si>
  <si>
    <t>33.2. No</t>
  </si>
  <si>
    <t>33a.1. Quality of communications</t>
  </si>
  <si>
    <t>33a.2. Assessment of audit engagement team</t>
  </si>
  <si>
    <t xml:space="preserve">33a.3. Use of technology </t>
  </si>
  <si>
    <t>33a.4. Degree of auditor challenge</t>
  </si>
  <si>
    <t>33a.5. Technical expertise displayed by audit team</t>
  </si>
  <si>
    <t>33a.6. Amount of time spent on the statutory audit by the partner/senior audit management</t>
  </si>
  <si>
    <t>33a.7. Amount of time spent on the statutory audit by the Engagement Quality Control Reviewer</t>
  </si>
  <si>
    <t>33a.8. Level of audit training hours</t>
  </si>
  <si>
    <t xml:space="preserve">33a.9. Review of auditor’s own internal quality control metrics </t>
  </si>
  <si>
    <t>33a.10. Other</t>
  </si>
  <si>
    <t xml:space="preserve">Which specific tools were used by the audit committee to assess audit quality? </t>
  </si>
  <si>
    <t xml:space="preserve">If yes, which criteria/metrics or other elements were used by the audit committee to assess audit quality?
</t>
  </si>
  <si>
    <t xml:space="preserve">33b.1. Internal questionnaires (with management/internal audit) </t>
  </si>
  <si>
    <t>33b.2. External auditor questionnaires</t>
  </si>
  <si>
    <t xml:space="preserve">33b.3. NCA inspection reports </t>
  </si>
  <si>
    <t>33b.4. Other (please specify)</t>
  </si>
  <si>
    <t>34.0. Total</t>
  </si>
  <si>
    <t>Monitoring of the financial reporting process</t>
  </si>
  <si>
    <t xml:space="preserve">
How did the audit committee monitor the effectiveness of the entity's internal quality control and risk management systems and, where applicable its internal audit function regarding the financial reporting of the audited entity?  
(Art 39.6c of AUD)
</t>
  </si>
  <si>
    <t xml:space="preserve">34.1. Interviews/Meetings with Heads of Function </t>
  </si>
  <si>
    <t>34.2. Review of internal audit reports</t>
  </si>
  <si>
    <t>34.3. Commissioning external consultant reviews</t>
  </si>
  <si>
    <t>34.4. Discussions with the auditor</t>
  </si>
  <si>
    <t>34.5. Other (please specify)</t>
  </si>
  <si>
    <r>
      <t xml:space="preserve">FINAL COMMENTS: 
</t>
    </r>
    <r>
      <rPr>
        <i/>
        <sz val="8"/>
        <color theme="1"/>
        <rFont val="Tahoma"/>
        <family val="2"/>
        <charset val="238"/>
      </rPr>
      <t>Use this row to add information. Please note, this comment box is only for items that have not been reported in previous sections of the questionnaire.</t>
    </r>
  </si>
  <si>
    <t>Other (please specify)</t>
  </si>
  <si>
    <t>1.11. Other items to be reported (please specify)</t>
  </si>
  <si>
    <t>8a.3. Other (please specify)</t>
  </si>
  <si>
    <t>9.1. Yes</t>
  </si>
  <si>
    <t>9.2. No</t>
  </si>
  <si>
    <t>9.3. Not applicable as no request received</t>
  </si>
  <si>
    <t>14b.0. Total</t>
  </si>
  <si>
    <t>24.0. Total</t>
  </si>
  <si>
    <t>25.0. Total</t>
  </si>
  <si>
    <t>2.0.a Total (Administrative Body)</t>
  </si>
  <si>
    <t>2.0.b Total (Supervisory Body)</t>
  </si>
  <si>
    <t>8b.0. Total</t>
  </si>
  <si>
    <t>24a</t>
  </si>
  <si>
    <t>Please indicate how many open auditor positions were available in the case of joint audit tender</t>
  </si>
  <si>
    <t xml:space="preserve">What were the indicators/metrics used by the audit committee to support this assessment?
</t>
  </si>
  <si>
    <t xml:space="preserve">How did the audit committee monitor the performance of the statutory audit of the annual and consolidated financial statements of the entity?
Art 39.6.d) of AUD
</t>
  </si>
  <si>
    <t xml:space="preserve">Did the audit committee set further criteria limiting non audit services that would be permissible under the EU Audit Regulation or local legislation? 
</t>
  </si>
  <si>
    <t xml:space="preserve">What were the reasons for withholding approval?
</t>
  </si>
  <si>
    <t xml:space="preserve">If no, why not?
</t>
  </si>
  <si>
    <t xml:space="preserve">If yes, how was the examination of the proposals for non-audit services organised?
</t>
  </si>
  <si>
    <t xml:space="preserve">How did the audit committee monitor the amount of non-audit services related fees paid to the statutory auditor(s)/audit firm?
(Art. 4.2 of AUR)
</t>
  </si>
  <si>
    <t xml:space="preserve">If yes, what was the rationale to set a lower non-audit services fee cap and what were the criteria used to determine the threshold?
</t>
  </si>
  <si>
    <t xml:space="preserve">If Yes, please describe how the audit committee assessed the completeness and accuracy of the data used for this calculation.
</t>
  </si>
  <si>
    <r>
      <t xml:space="preserve">Did either of the following occur during the reference period:
- </t>
    </r>
    <r>
      <rPr>
        <i/>
        <sz val="8"/>
        <color theme="1"/>
        <rFont val="Tahoma"/>
        <family val="2"/>
        <charset val="238"/>
      </rPr>
      <t>appointment of (a) new statutory auditor(s)/audit firm or
- reappointment of the previous statutory auditor(s)/audit firm after a tendering process was performed?
(Art 16.3 of AUR)?</t>
    </r>
  </si>
  <si>
    <t>How many statutory auditors/ audit firms were invited to participate in the tender?  
(Art 16.3 of AUR)?</t>
  </si>
  <si>
    <t xml:space="preserve">If a preference was not arrived at, what were the reasons why the audit committee did not express a duly
</t>
  </si>
  <si>
    <t xml:space="preserve">If yes, how did the audit committee assess whether the entity was able to demonstrate, upon request, to the relevant competent authority that the selection procedure was conducted in a fair manner?
</t>
  </si>
  <si>
    <r>
      <rPr>
        <i/>
        <sz val="8"/>
        <color theme="1"/>
        <rFont val="Tahoma"/>
        <family val="2"/>
        <charset val="238"/>
      </rPr>
      <t xml:space="preserve">If applicable, </t>
    </r>
    <r>
      <rPr>
        <b/>
        <sz val="8"/>
        <color theme="1"/>
        <rFont val="Tahoma"/>
        <family val="2"/>
        <charset val="238"/>
      </rPr>
      <t>how did the audit committee take into account the findings (if any) and conclusions made by national competent authorities during their last inspection of the statutory auditor(s)/or audit firm?</t>
    </r>
  </si>
  <si>
    <t xml:space="preserve">                       Děkujeme RVDA</t>
  </si>
  <si>
    <t>Other information</t>
  </si>
  <si>
    <t>Name of the audit committee chairman</t>
  </si>
  <si>
    <t>E-mail of the audit committee chairman</t>
  </si>
  <si>
    <t xml:space="preserve">Name of the contact person for this survey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</si>
</sst>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amily val="2"/>
      <charset val="238"/>
      <scheme val="minor"/>
    </font>
    <font>
      <sz val="11"/>
      <color theme="0"/>
      <name val="Calibri"/>
      <family val="2"/>
      <charset val="238"/>
      <scheme val="minor"/>
    </font>
    <font>
      <b/>
      <sz val="8"/>
      <color theme="1"/>
      <name val="Tahoma"/>
      <family val="2"/>
      <charset val="238"/>
    </font>
    <font>
      <sz val="8"/>
      <color theme="1"/>
      <name val="Tahoma"/>
      <family val="2"/>
      <charset val="238"/>
    </font>
    <font>
      <b/>
      <sz val="8"/>
      <color theme="0"/>
      <name val="Tahoma"/>
      <family val="2"/>
      <charset val="238"/>
    </font>
    <font>
      <sz val="8"/>
      <color theme="0"/>
      <name val="Tahoma"/>
      <family val="2"/>
      <charset val="238"/>
    </font>
    <font>
      <b/>
      <u/>
      <sz val="8"/>
      <color theme="1"/>
      <name val="Tahoma"/>
      <family val="2"/>
      <charset val="238"/>
    </font>
    <font>
      <b/>
      <u/>
      <sz val="8"/>
      <color theme="0"/>
      <name val="Tahoma"/>
      <family val="2"/>
      <charset val="238"/>
    </font>
    <font>
      <sz val="14"/>
      <color rgb="FF222222"/>
      <name val="Arial Unicode MS"/>
    </font>
    <font>
      <sz val="8"/>
      <color rgb="FFFF0000"/>
      <name val="Tahoma"/>
      <family val="2"/>
      <charset val="238"/>
    </font>
    <font>
      <b/>
      <u/>
      <sz val="8"/>
      <color rgb="FFFF0000"/>
      <name val="Tahoma"/>
      <family val="2"/>
      <charset val="238"/>
    </font>
    <font>
      <sz val="8"/>
      <color theme="0" tint="-0.249977111117893"/>
      <name val="Tahoma"/>
      <family val="2"/>
      <charset val="238"/>
    </font>
    <font>
      <b/>
      <sz val="8"/>
      <color theme="0" tint="-0.249977111117893"/>
      <name val="Tahoma"/>
      <family val="2"/>
      <charset val="238"/>
    </font>
    <font>
      <b/>
      <u/>
      <sz val="8"/>
      <color theme="0" tint="-0.249977111117893"/>
      <name val="Tahoma"/>
      <family val="2"/>
      <charset val="238"/>
    </font>
    <font>
      <u/>
      <sz val="8"/>
      <name val="Tahoma"/>
      <family val="2"/>
      <charset val="238"/>
    </font>
    <font>
      <b/>
      <sz val="10"/>
      <color theme="1"/>
      <name val="Tahoma"/>
      <family val="2"/>
      <charset val="238"/>
    </font>
    <font>
      <sz val="10"/>
      <color theme="1"/>
      <name val="Tahoma"/>
      <family val="2"/>
      <charset val="238"/>
    </font>
    <font>
      <b/>
      <sz val="8"/>
      <color rgb="FFFF0000"/>
      <name val="Tahoma"/>
      <family val="2"/>
      <charset val="238"/>
    </font>
    <font>
      <sz val="8"/>
      <name val="Tahoma"/>
      <family val="2"/>
      <charset val="238"/>
    </font>
    <font>
      <b/>
      <sz val="10"/>
      <color rgb="FFFF0000"/>
      <name val="Tahoma"/>
      <family val="2"/>
      <charset val="238"/>
    </font>
    <font>
      <i/>
      <sz val="8"/>
      <color theme="1"/>
      <name val="Tahoma"/>
      <family val="2"/>
      <charset val="238"/>
    </font>
    <font>
      <i/>
      <sz val="8"/>
      <color rgb="FFFF0000"/>
      <name val="Tahoma"/>
      <family val="2"/>
      <charset val="238"/>
    </font>
    <font>
      <i/>
      <sz val="10"/>
      <color rgb="FFFF0000"/>
      <name val="Tahoma"/>
      <family val="2"/>
      <charset val="238"/>
    </font>
    <font>
      <sz val="8"/>
      <color rgb="FF00B0F0"/>
      <name val="Tahoma"/>
      <family val="2"/>
      <charset val="238"/>
    </font>
    <font>
      <b/>
      <sz val="8"/>
      <color theme="7" tint="0.79998168889431442"/>
      <name val="Tahoma"/>
      <family val="2"/>
      <charset val="238"/>
    </font>
    <font>
      <b/>
      <sz val="8"/>
      <name val="Tahoma"/>
      <family val="2"/>
      <charset val="238"/>
    </font>
    <font>
      <b/>
      <u/>
      <sz val="8"/>
      <color rgb="FF000000"/>
      <name val="Tahoma"/>
      <family val="2"/>
      <charset val="238"/>
    </font>
    <font>
      <i/>
      <sz val="8"/>
      <color rgb="FF000000"/>
      <name val="Tahoma"/>
      <family val="2"/>
      <charset val="238"/>
    </font>
    <font>
      <sz val="8"/>
      <color rgb="FF000000"/>
      <name val="Tahoma"/>
      <family val="2"/>
      <charset val="238"/>
    </font>
  </fonts>
  <fills count="9">
    <fill>
      <patternFill patternType="none"/>
    </fill>
    <fill>
      <patternFill patternType="gray125"/>
    </fill>
    <fill>
      <patternFill patternType="solid">
        <fgColor theme="4"/>
      </patternFill>
    </fill>
    <fill>
      <patternFill patternType="solid">
        <fgColor rgb="FF002060"/>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5" tint="0.79998168889431442"/>
        <bgColor indexed="64"/>
      </patternFill>
    </fill>
  </fills>
  <borders count="64">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diagonalUp="1" diagonalDown="1">
      <left style="medium">
        <color indexed="64"/>
      </left>
      <right style="thin">
        <color indexed="64"/>
      </right>
      <top style="medium">
        <color indexed="64"/>
      </top>
      <bottom style="medium">
        <color indexed="64"/>
      </bottom>
      <diagonal style="thin">
        <color indexed="64"/>
      </diagonal>
    </border>
    <border>
      <left/>
      <right style="medium">
        <color indexed="64"/>
      </right>
      <top/>
      <bottom/>
      <diagonal/>
    </border>
    <border>
      <left/>
      <right style="thin">
        <color indexed="64"/>
      </right>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2" borderId="0" applyNumberFormat="0" applyBorder="0" applyAlignment="0" applyProtection="0"/>
  </cellStyleXfs>
  <cellXfs count="232">
    <xf numFmtId="0" fontId="0" fillId="0" borderId="0" xfId="0"/>
    <xf numFmtId="0" fontId="3" fillId="0" borderId="0" xfId="0" applyFont="1" applyProtection="1">
      <protection locked="0"/>
    </xf>
    <xf numFmtId="0" fontId="6" fillId="0" borderId="0" xfId="0" applyFont="1" applyProtection="1">
      <protection locked="0"/>
    </xf>
    <xf numFmtId="0" fontId="5" fillId="3" borderId="10" xfId="1" applyFont="1" applyFill="1" applyBorder="1" applyAlignment="1" applyProtection="1">
      <alignment vertical="top" wrapText="1"/>
    </xf>
    <xf numFmtId="0" fontId="3" fillId="0" borderId="0" xfId="0" applyFont="1" applyAlignment="1" applyProtection="1">
      <alignment vertical="top" wrapText="1"/>
      <protection locked="0"/>
    </xf>
    <xf numFmtId="0" fontId="2" fillId="4" borderId="13" xfId="0" applyFont="1" applyFill="1" applyBorder="1" applyAlignment="1">
      <alignment vertical="top" wrapText="1"/>
    </xf>
    <xf numFmtId="0" fontId="3" fillId="7" borderId="0" xfId="0" applyFont="1" applyFill="1"/>
    <xf numFmtId="0" fontId="6" fillId="7" borderId="0" xfId="0" applyFont="1" applyFill="1" applyAlignment="1">
      <alignment horizontal="left" vertical="center"/>
    </xf>
    <xf numFmtId="0" fontId="2" fillId="7" borderId="0" xfId="0" applyFont="1" applyFill="1"/>
    <xf numFmtId="0" fontId="8" fillId="7" borderId="0" xfId="0" applyFont="1" applyFill="1"/>
    <xf numFmtId="0" fontId="5" fillId="3" borderId="9" xfId="1" applyFont="1" applyFill="1" applyBorder="1" applyAlignment="1" applyProtection="1">
      <alignment horizontal="left" vertical="top" wrapText="1"/>
    </xf>
    <xf numFmtId="0" fontId="3" fillId="0" borderId="0" xfId="0" applyFont="1" applyAlignment="1" applyProtection="1">
      <alignment horizontal="left" vertical="top" wrapText="1"/>
      <protection locked="0"/>
    </xf>
    <xf numFmtId="0" fontId="2" fillId="5" borderId="24" xfId="0" applyFont="1" applyFill="1" applyBorder="1" applyAlignment="1">
      <alignment horizontal="center" vertical="center"/>
    </xf>
    <xf numFmtId="0" fontId="2" fillId="5" borderId="25" xfId="0" applyFont="1" applyFill="1" applyBorder="1" applyAlignment="1">
      <alignment vertical="top" wrapText="1"/>
    </xf>
    <xf numFmtId="0" fontId="3" fillId="5" borderId="25" xfId="0" applyFont="1" applyFill="1" applyBorder="1" applyAlignment="1">
      <alignment horizontal="left" vertical="top" wrapText="1" indent="2"/>
    </xf>
    <xf numFmtId="0" fontId="3" fillId="5" borderId="26" xfId="0" applyFont="1" applyFill="1" applyBorder="1" applyAlignment="1">
      <alignment horizontal="left" vertical="top" wrapText="1"/>
    </xf>
    <xf numFmtId="16" fontId="3" fillId="4" borderId="17" xfId="0" applyNumberFormat="1" applyFont="1" applyFill="1" applyBorder="1" applyAlignment="1">
      <alignment vertical="top" wrapText="1"/>
    </xf>
    <xf numFmtId="0" fontId="3" fillId="4" borderId="15" xfId="0" applyFont="1" applyFill="1" applyBorder="1" applyAlignment="1">
      <alignment vertical="top" wrapText="1"/>
    </xf>
    <xf numFmtId="0" fontId="3" fillId="4" borderId="20" xfId="0" applyFont="1" applyFill="1" applyBorder="1" applyAlignment="1">
      <alignment vertical="top" wrapText="1"/>
    </xf>
    <xf numFmtId="0" fontId="2" fillId="4" borderId="17" xfId="0" applyFont="1" applyFill="1" applyBorder="1" applyAlignment="1">
      <alignment vertical="top" wrapText="1"/>
    </xf>
    <xf numFmtId="0" fontId="3" fillId="4" borderId="15" xfId="0" applyFont="1" applyFill="1" applyBorder="1" applyAlignment="1">
      <alignment horizontal="left" vertical="top" wrapText="1" indent="2"/>
    </xf>
    <xf numFmtId="0" fontId="3" fillId="4" borderId="20" xfId="0" applyFont="1" applyFill="1" applyBorder="1" applyAlignment="1">
      <alignment horizontal="left" vertical="top" wrapText="1" indent="2"/>
    </xf>
    <xf numFmtId="9" fontId="3" fillId="4" borderId="15" xfId="0" applyNumberFormat="1" applyFont="1" applyFill="1" applyBorder="1" applyAlignment="1">
      <alignment horizontal="left" vertical="top" wrapText="1" indent="2"/>
    </xf>
    <xf numFmtId="9" fontId="3" fillId="4" borderId="20" xfId="0" applyNumberFormat="1" applyFont="1" applyFill="1" applyBorder="1" applyAlignment="1">
      <alignment horizontal="left" vertical="top" wrapText="1" indent="2"/>
    </xf>
    <xf numFmtId="0" fontId="5" fillId="3" borderId="9" xfId="1" applyFont="1" applyFill="1" applyBorder="1" applyAlignment="1" applyProtection="1">
      <alignment vertical="top" wrapText="1"/>
    </xf>
    <xf numFmtId="0" fontId="2" fillId="4" borderId="17" xfId="0" applyFont="1" applyFill="1" applyBorder="1" applyAlignment="1">
      <alignment horizontal="justify" vertical="top" wrapText="1"/>
    </xf>
    <xf numFmtId="9" fontId="3" fillId="4" borderId="35" xfId="0" applyNumberFormat="1" applyFont="1" applyFill="1" applyBorder="1" applyAlignment="1">
      <alignment horizontal="left" vertical="top" wrapText="1" indent="2"/>
    </xf>
    <xf numFmtId="0" fontId="4" fillId="3" borderId="17" xfId="1" applyFont="1" applyFill="1" applyBorder="1" applyAlignment="1" applyProtection="1">
      <alignment horizontal="center" vertical="center"/>
    </xf>
    <xf numFmtId="0" fontId="2" fillId="4" borderId="24" xfId="0" applyFont="1" applyFill="1" applyBorder="1" applyAlignment="1">
      <alignment horizontal="center" vertical="center"/>
    </xf>
    <xf numFmtId="0" fontId="2" fillId="0" borderId="0" xfId="0" applyFont="1" applyAlignment="1" applyProtection="1">
      <alignment horizontal="center" vertical="center"/>
      <protection locked="0"/>
    </xf>
    <xf numFmtId="0" fontId="12" fillId="0" borderId="0" xfId="1" applyFont="1" applyFill="1" applyBorder="1" applyAlignment="1" applyProtection="1">
      <alignment horizontal="center" vertical="center"/>
    </xf>
    <xf numFmtId="0" fontId="13" fillId="0" borderId="0" xfId="0" applyFont="1" applyFill="1" applyBorder="1" applyAlignment="1" applyProtection="1">
      <alignment horizontal="center" vertical="center"/>
      <protection locked="0"/>
    </xf>
    <xf numFmtId="0" fontId="13" fillId="0" borderId="0" xfId="0" applyFont="1" applyFill="1" applyBorder="1" applyAlignment="1">
      <alignment horizontal="center" vertical="center"/>
    </xf>
    <xf numFmtId="0" fontId="12" fillId="0" borderId="37" xfId="1" applyFont="1" applyFill="1" applyBorder="1" applyAlignment="1" applyProtection="1">
      <alignment horizontal="center" vertical="center"/>
    </xf>
    <xf numFmtId="0" fontId="12" fillId="0" borderId="0" xfId="0" applyFont="1" applyFill="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2" fillId="0" borderId="0" xfId="0" applyFont="1" applyBorder="1" applyAlignment="1" applyProtection="1">
      <alignment vertical="top" wrapText="1"/>
      <protection locked="0"/>
    </xf>
    <xf numFmtId="0" fontId="6" fillId="0" borderId="0" xfId="0" applyFont="1" applyBorder="1" applyAlignment="1" applyProtection="1">
      <alignment horizontal="left" vertical="top" wrapText="1"/>
      <protection locked="0"/>
    </xf>
    <xf numFmtId="0" fontId="6" fillId="0" borderId="0" xfId="0" applyFont="1" applyBorder="1" applyProtection="1">
      <protection locked="0"/>
    </xf>
    <xf numFmtId="0" fontId="2" fillId="5" borderId="38" xfId="0" applyFont="1" applyFill="1" applyBorder="1" applyAlignment="1">
      <alignment horizontal="center" vertical="center"/>
    </xf>
    <xf numFmtId="0" fontId="2" fillId="5" borderId="38" xfId="0" applyFont="1" applyFill="1" applyBorder="1" applyAlignment="1">
      <alignment vertical="top" wrapText="1"/>
    </xf>
    <xf numFmtId="0" fontId="3" fillId="5" borderId="38" xfId="0" applyFont="1" applyFill="1" applyBorder="1" applyAlignment="1">
      <alignment horizontal="left" vertical="top" wrapText="1" indent="2"/>
    </xf>
    <xf numFmtId="0" fontId="3" fillId="0" borderId="0" xfId="0" applyFont="1" applyBorder="1" applyProtection="1">
      <protection locked="0"/>
    </xf>
    <xf numFmtId="0" fontId="4" fillId="3" borderId="0" xfId="1" applyFont="1" applyFill="1" applyBorder="1" applyAlignment="1" applyProtection="1">
      <alignment horizontal="center" vertical="center"/>
    </xf>
    <xf numFmtId="0" fontId="5" fillId="3" borderId="0" xfId="1" applyFont="1" applyFill="1" applyBorder="1" applyAlignment="1" applyProtection="1">
      <alignment vertical="top" wrapText="1"/>
    </xf>
    <xf numFmtId="0" fontId="5" fillId="3" borderId="0" xfId="1" applyFont="1" applyFill="1" applyBorder="1" applyAlignment="1" applyProtection="1">
      <alignment horizontal="left" vertical="top" wrapText="1"/>
    </xf>
    <xf numFmtId="0" fontId="4" fillId="3" borderId="39" xfId="1" applyFont="1" applyFill="1" applyBorder="1" applyAlignment="1" applyProtection="1">
      <alignment horizontal="center" vertical="center"/>
    </xf>
    <xf numFmtId="0" fontId="5" fillId="3" borderId="39" xfId="1" applyFont="1" applyFill="1" applyBorder="1" applyAlignment="1" applyProtection="1">
      <alignment vertical="top" wrapText="1"/>
    </xf>
    <xf numFmtId="0" fontId="5" fillId="3" borderId="39" xfId="1" applyFont="1" applyFill="1" applyBorder="1" applyAlignment="1" applyProtection="1">
      <alignment horizontal="center" vertical="top" wrapText="1"/>
    </xf>
    <xf numFmtId="0" fontId="2" fillId="5" borderId="0" xfId="0" applyFont="1" applyFill="1" applyBorder="1" applyAlignment="1">
      <alignment horizontal="center" vertical="center"/>
    </xf>
    <xf numFmtId="0" fontId="3" fillId="5" borderId="0" xfId="0" applyFont="1" applyFill="1" applyBorder="1" applyAlignment="1">
      <alignment horizontal="left" vertical="top" wrapText="1" indent="2"/>
    </xf>
    <xf numFmtId="0" fontId="4" fillId="3" borderId="18" xfId="1" applyFont="1" applyFill="1" applyBorder="1" applyAlignment="1" applyProtection="1">
      <alignment horizontal="center" vertical="center"/>
    </xf>
    <xf numFmtId="0" fontId="5" fillId="3" borderId="18" xfId="1" applyFont="1" applyFill="1" applyBorder="1" applyAlignment="1" applyProtection="1">
      <alignment vertical="top" wrapText="1"/>
    </xf>
    <xf numFmtId="0" fontId="5" fillId="3" borderId="41" xfId="1" applyFont="1" applyFill="1" applyBorder="1" applyAlignment="1" applyProtection="1">
      <alignment vertical="top" wrapText="1"/>
    </xf>
    <xf numFmtId="0" fontId="2" fillId="5" borderId="0" xfId="0" applyFont="1" applyFill="1" applyBorder="1" applyAlignment="1">
      <alignment vertical="top" wrapText="1"/>
    </xf>
    <xf numFmtId="0" fontId="3" fillId="5" borderId="0" xfId="0" applyFont="1" applyFill="1" applyBorder="1" applyAlignment="1">
      <alignment horizontal="left" vertical="top" wrapText="1"/>
    </xf>
    <xf numFmtId="0" fontId="7" fillId="3" borderId="39" xfId="0" applyFont="1" applyFill="1" applyBorder="1" applyAlignment="1">
      <alignment horizontal="center" vertical="center"/>
    </xf>
    <xf numFmtId="0" fontId="4" fillId="3" borderId="39" xfId="0" applyFont="1" applyFill="1" applyBorder="1" applyAlignment="1">
      <alignment vertical="top" wrapText="1"/>
    </xf>
    <xf numFmtId="0" fontId="4" fillId="3" borderId="40" xfId="1" applyFont="1" applyFill="1" applyBorder="1" applyAlignment="1" applyProtection="1">
      <alignment horizontal="center" vertical="center"/>
    </xf>
    <xf numFmtId="0" fontId="5" fillId="3" borderId="40" xfId="1" applyFont="1" applyFill="1" applyBorder="1" applyAlignment="1" applyProtection="1">
      <alignment vertical="top" wrapText="1"/>
    </xf>
    <xf numFmtId="0" fontId="11" fillId="0" borderId="0" xfId="0" applyFont="1" applyFill="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3" fillId="0" borderId="0" xfId="0" applyFont="1" applyAlignment="1" applyProtection="1">
      <alignment horizontal="left" vertical="center"/>
      <protection locked="0"/>
    </xf>
    <xf numFmtId="0" fontId="2" fillId="5" borderId="39" xfId="0" applyFont="1" applyFill="1" applyBorder="1" applyAlignment="1">
      <alignment vertical="top" wrapText="1"/>
    </xf>
    <xf numFmtId="0" fontId="3" fillId="5" borderId="39" xfId="0" applyFont="1" applyFill="1" applyBorder="1" applyAlignment="1">
      <alignment horizontal="left" vertical="top" wrapText="1" indent="2"/>
    </xf>
    <xf numFmtId="0" fontId="2" fillId="5" borderId="40" xfId="0" applyFont="1" applyFill="1" applyBorder="1" applyAlignment="1">
      <alignment vertical="top" wrapText="1"/>
    </xf>
    <xf numFmtId="0" fontId="3" fillId="5" borderId="40" xfId="0" applyFont="1" applyFill="1" applyBorder="1" applyAlignment="1">
      <alignment horizontal="left" vertical="top" wrapText="1" indent="2"/>
    </xf>
    <xf numFmtId="0" fontId="15" fillId="0" borderId="16" xfId="0" applyFont="1" applyBorder="1"/>
    <xf numFmtId="0" fontId="15" fillId="0" borderId="18" xfId="0" applyFont="1" applyBorder="1"/>
    <xf numFmtId="0" fontId="16" fillId="0" borderId="16" xfId="0" applyFont="1" applyBorder="1"/>
    <xf numFmtId="0" fontId="16" fillId="0" borderId="18" xfId="0" applyFont="1" applyBorder="1"/>
    <xf numFmtId="0" fontId="15" fillId="0" borderId="44" xfId="0" applyFont="1" applyBorder="1"/>
    <xf numFmtId="0" fontId="16" fillId="0" borderId="44" xfId="0" applyFont="1" applyBorder="1"/>
    <xf numFmtId="0" fontId="15" fillId="0" borderId="18" xfId="0" applyFont="1" applyBorder="1" applyAlignment="1">
      <alignment horizontal="right"/>
    </xf>
    <xf numFmtId="0" fontId="16" fillId="0" borderId="18" xfId="0" applyFont="1" applyBorder="1" applyAlignment="1">
      <alignment horizontal="right"/>
    </xf>
    <xf numFmtId="0" fontId="0" fillId="7" borderId="0" xfId="0" applyFill="1"/>
    <xf numFmtId="0" fontId="10" fillId="0" borderId="0" xfId="0" applyFont="1" applyBorder="1" applyAlignment="1" applyProtection="1">
      <alignment horizontal="left" vertical="center"/>
      <protection locked="0"/>
    </xf>
    <xf numFmtId="0" fontId="14" fillId="0" borderId="0" xfId="0" applyFont="1" applyAlignment="1" applyProtection="1">
      <alignment horizontal="left" vertical="center"/>
      <protection locked="0"/>
    </xf>
    <xf numFmtId="0" fontId="10"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9" fontId="3" fillId="4" borderId="19" xfId="0" applyNumberFormat="1" applyFont="1" applyFill="1" applyBorder="1" applyAlignment="1">
      <alignment horizontal="left" vertical="top" wrapText="1" indent="2"/>
    </xf>
    <xf numFmtId="0" fontId="12" fillId="0" borderId="37" xfId="0" applyFont="1" applyFill="1" applyBorder="1" applyAlignment="1">
      <alignment horizontal="center" vertical="center"/>
    </xf>
    <xf numFmtId="0" fontId="2" fillId="4" borderId="12" xfId="0" applyFont="1" applyFill="1" applyBorder="1" applyAlignment="1">
      <alignment horizontal="center" vertical="center"/>
    </xf>
    <xf numFmtId="0" fontId="12" fillId="0" borderId="36" xfId="0" applyFont="1" applyFill="1" applyBorder="1" applyAlignment="1">
      <alignment horizontal="center" vertical="center"/>
    </xf>
    <xf numFmtId="0" fontId="12" fillId="0" borderId="0" xfId="0" applyFont="1" applyFill="1" applyBorder="1" applyAlignment="1">
      <alignment horizontal="center" vertical="center"/>
    </xf>
    <xf numFmtId="0" fontId="21" fillId="4" borderId="24" xfId="0" applyFont="1" applyFill="1" applyBorder="1" applyAlignment="1">
      <alignment horizontal="left" vertical="center" wrapText="1"/>
    </xf>
    <xf numFmtId="0" fontId="9" fillId="6" borderId="3" xfId="0" applyFont="1" applyFill="1" applyBorder="1" applyAlignment="1" applyProtection="1">
      <alignment horizontal="left" vertical="top" wrapText="1"/>
      <protection locked="0"/>
    </xf>
    <xf numFmtId="0" fontId="9" fillId="6" borderId="26" xfId="0" applyFont="1" applyFill="1" applyBorder="1" applyAlignment="1" applyProtection="1">
      <alignment horizontal="left" vertical="top" wrapText="1"/>
      <protection locked="0"/>
    </xf>
    <xf numFmtId="0" fontId="9" fillId="6" borderId="26" xfId="0" applyFont="1" applyFill="1" applyBorder="1" applyAlignment="1">
      <alignment vertical="top" wrapText="1"/>
    </xf>
    <xf numFmtId="0" fontId="2" fillId="5" borderId="38" xfId="0" applyFont="1" applyFill="1" applyBorder="1" applyAlignment="1">
      <alignment horizontal="left" vertical="center" wrapText="1"/>
    </xf>
    <xf numFmtId="0" fontId="2" fillId="5" borderId="22" xfId="0" applyFont="1" applyFill="1" applyBorder="1" applyAlignment="1">
      <alignment horizontal="center" vertical="center"/>
    </xf>
    <xf numFmtId="0" fontId="3" fillId="5" borderId="23" xfId="0" applyFont="1" applyFill="1" applyBorder="1" applyAlignment="1">
      <alignment horizontal="left" vertical="top" wrapText="1"/>
    </xf>
    <xf numFmtId="0" fontId="9" fillId="6" borderId="26" xfId="0" applyFont="1" applyFill="1" applyBorder="1" applyAlignment="1" applyProtection="1">
      <alignment vertical="top" wrapText="1"/>
      <protection locked="0"/>
    </xf>
    <xf numFmtId="0" fontId="3" fillId="5" borderId="23" xfId="0" applyFont="1" applyFill="1" applyBorder="1" applyAlignment="1">
      <alignment vertical="top" wrapText="1"/>
    </xf>
    <xf numFmtId="0" fontId="2" fillId="5" borderId="22" xfId="0" applyFont="1" applyFill="1" applyBorder="1" applyAlignment="1">
      <alignment vertical="top" wrapText="1"/>
    </xf>
    <xf numFmtId="0" fontId="2" fillId="4" borderId="13" xfId="0" applyFont="1" applyFill="1" applyBorder="1" applyAlignment="1">
      <alignment horizontal="left" vertical="top" wrapText="1"/>
    </xf>
    <xf numFmtId="0" fontId="2" fillId="4" borderId="13" xfId="0" applyFont="1" applyFill="1" applyBorder="1" applyAlignment="1">
      <alignment horizontal="left" vertical="center" wrapText="1"/>
    </xf>
    <xf numFmtId="0" fontId="21" fillId="6" borderId="26" xfId="0" applyFont="1" applyFill="1" applyBorder="1" applyAlignment="1" applyProtection="1">
      <alignment horizontal="left" vertical="top" wrapText="1"/>
      <protection locked="0"/>
    </xf>
    <xf numFmtId="0" fontId="23" fillId="0" borderId="0" xfId="0" applyFont="1" applyFill="1" applyBorder="1" applyAlignment="1" applyProtection="1">
      <alignment horizontal="center"/>
      <protection locked="0"/>
    </xf>
    <xf numFmtId="0" fontId="23" fillId="0" borderId="0" xfId="0" applyFont="1" applyProtection="1">
      <protection locked="0"/>
    </xf>
    <xf numFmtId="0" fontId="2" fillId="5" borderId="1" xfId="0" applyFont="1" applyFill="1" applyBorder="1" applyAlignment="1">
      <alignment horizontal="center" vertical="center"/>
    </xf>
    <xf numFmtId="0" fontId="3" fillId="5" borderId="45" xfId="0" applyFont="1" applyFill="1" applyBorder="1" applyAlignment="1">
      <alignment horizontal="left" vertical="top" wrapText="1"/>
    </xf>
    <xf numFmtId="0" fontId="2" fillId="5" borderId="7" xfId="0" applyFont="1" applyFill="1" applyBorder="1" applyAlignment="1">
      <alignment horizontal="center" vertical="center"/>
    </xf>
    <xf numFmtId="0" fontId="3" fillId="5" borderId="46" xfId="0" applyFont="1" applyFill="1" applyBorder="1" applyAlignment="1">
      <alignment horizontal="left" vertical="top" wrapText="1"/>
    </xf>
    <xf numFmtId="0" fontId="2" fillId="6" borderId="22" xfId="0" applyFont="1" applyFill="1" applyBorder="1" applyAlignment="1" applyProtection="1">
      <alignment vertical="center"/>
      <protection locked="0"/>
    </xf>
    <xf numFmtId="0" fontId="24" fillId="6" borderId="38" xfId="0" applyFont="1" applyFill="1" applyBorder="1" applyAlignment="1" applyProtection="1">
      <alignment vertical="center"/>
      <protection locked="0"/>
    </xf>
    <xf numFmtId="0" fontId="21" fillId="6" borderId="26" xfId="0" applyFont="1" applyFill="1" applyBorder="1" applyAlignment="1" applyProtection="1">
      <alignment vertical="top" wrapText="1"/>
      <protection locked="0"/>
    </xf>
    <xf numFmtId="0" fontId="25" fillId="4" borderId="17" xfId="0" applyFont="1" applyFill="1" applyBorder="1" applyAlignment="1">
      <alignment vertical="top" wrapText="1"/>
    </xf>
    <xf numFmtId="0" fontId="9" fillId="6" borderId="3" xfId="0" applyFont="1" applyFill="1" applyBorder="1" applyAlignment="1" applyProtection="1">
      <alignment vertical="top" wrapText="1"/>
      <protection locked="0"/>
    </xf>
    <xf numFmtId="0" fontId="2" fillId="4" borderId="34" xfId="0" applyFont="1" applyFill="1" applyBorder="1" applyAlignment="1">
      <alignment horizontal="left" vertical="center" wrapText="1"/>
    </xf>
    <xf numFmtId="0" fontId="6" fillId="7" borderId="0" xfId="0" applyFont="1" applyFill="1"/>
    <xf numFmtId="16" fontId="3" fillId="4" borderId="15" xfId="0" applyNumberFormat="1" applyFont="1" applyFill="1" applyBorder="1" applyAlignment="1">
      <alignment vertical="top" wrapText="1"/>
    </xf>
    <xf numFmtId="0" fontId="3" fillId="4" borderId="24" xfId="0" applyFont="1" applyFill="1" applyBorder="1" applyAlignment="1">
      <alignment vertical="top" wrapText="1"/>
    </xf>
    <xf numFmtId="0" fontId="3" fillId="4" borderId="24" xfId="0" applyFont="1" applyFill="1" applyBorder="1" applyAlignment="1">
      <alignment horizontal="left" vertical="top" wrapText="1" indent="2"/>
    </xf>
    <xf numFmtId="0" fontId="2" fillId="4" borderId="48" xfId="0" applyFont="1" applyFill="1" applyBorder="1" applyAlignment="1">
      <alignment vertical="top" wrapText="1"/>
    </xf>
    <xf numFmtId="9" fontId="3" fillId="4" borderId="48" xfId="0" applyNumberFormat="1" applyFont="1" applyFill="1" applyBorder="1" applyAlignment="1">
      <alignment horizontal="left" vertical="top" wrapText="1" indent="2"/>
    </xf>
    <xf numFmtId="9" fontId="3" fillId="4" borderId="49" xfId="0" applyNumberFormat="1" applyFont="1" applyFill="1" applyBorder="1" applyAlignment="1">
      <alignment horizontal="left" vertical="top" wrapText="1" indent="2"/>
    </xf>
    <xf numFmtId="0" fontId="2" fillId="4" borderId="50" xfId="0" applyFont="1" applyFill="1" applyBorder="1" applyAlignment="1">
      <alignment vertical="top" wrapText="1"/>
    </xf>
    <xf numFmtId="0" fontId="21" fillId="4" borderId="51" xfId="0" applyFont="1" applyFill="1" applyBorder="1" applyAlignment="1">
      <alignment horizontal="left" vertical="center" wrapText="1"/>
    </xf>
    <xf numFmtId="0" fontId="2" fillId="4" borderId="52" xfId="0" applyFont="1" applyFill="1" applyBorder="1" applyAlignment="1">
      <alignment vertical="top" wrapText="1"/>
    </xf>
    <xf numFmtId="0" fontId="3" fillId="4" borderId="48" xfId="0" applyFont="1" applyFill="1" applyBorder="1" applyAlignment="1">
      <alignment horizontal="left" vertical="top" wrapText="1" indent="2"/>
    </xf>
    <xf numFmtId="0" fontId="3" fillId="4" borderId="53" xfId="0" applyFont="1" applyFill="1" applyBorder="1" applyAlignment="1">
      <alignment horizontal="left" vertical="top" wrapText="1" indent="2"/>
    </xf>
    <xf numFmtId="0" fontId="3" fillId="4" borderId="51" xfId="0" applyFont="1" applyFill="1" applyBorder="1" applyAlignment="1">
      <alignment horizontal="left" vertical="top" wrapText="1" indent="2"/>
    </xf>
    <xf numFmtId="0" fontId="3" fillId="4" borderId="49" xfId="0" applyFont="1" applyFill="1" applyBorder="1" applyAlignment="1">
      <alignment horizontal="left" vertical="top" wrapText="1" indent="2"/>
    </xf>
    <xf numFmtId="0" fontId="24" fillId="6" borderId="23" xfId="0" applyFont="1" applyFill="1" applyBorder="1" applyAlignment="1" applyProtection="1">
      <alignment vertical="top"/>
      <protection locked="0"/>
    </xf>
    <xf numFmtId="0" fontId="21" fillId="6" borderId="51" xfId="0" applyFont="1" applyFill="1" applyBorder="1" applyAlignment="1">
      <alignment horizontal="left" vertical="top" wrapText="1"/>
    </xf>
    <xf numFmtId="0" fontId="3" fillId="4" borderId="17" xfId="0" applyFont="1" applyFill="1" applyBorder="1" applyAlignment="1">
      <alignment horizontal="left" vertical="top" wrapText="1"/>
    </xf>
    <xf numFmtId="0" fontId="3" fillId="4" borderId="15" xfId="0" applyFont="1" applyFill="1" applyBorder="1" applyAlignment="1">
      <alignment horizontal="left" vertical="top" wrapText="1"/>
    </xf>
    <xf numFmtId="0" fontId="3" fillId="4" borderId="20" xfId="0" quotePrefix="1" applyFont="1" applyFill="1" applyBorder="1" applyAlignment="1">
      <alignment horizontal="left" vertical="top" wrapText="1"/>
    </xf>
    <xf numFmtId="0" fontId="26" fillId="0" borderId="0" xfId="0" applyFont="1"/>
    <xf numFmtId="0" fontId="27" fillId="0" borderId="0" xfId="0" applyFont="1"/>
    <xf numFmtId="0" fontId="28" fillId="0" borderId="0" xfId="0" applyFont="1"/>
    <xf numFmtId="0" fontId="3" fillId="8" borderId="46" xfId="0" applyFont="1" applyFill="1" applyBorder="1" applyAlignment="1" applyProtection="1">
      <alignment horizontal="left" vertical="top" wrapText="1"/>
      <protection locked="0"/>
    </xf>
    <xf numFmtId="0" fontId="3" fillId="8" borderId="63" xfId="0" applyFont="1" applyFill="1" applyBorder="1" applyAlignment="1" applyProtection="1">
      <alignment vertical="top" wrapText="1"/>
      <protection locked="0"/>
    </xf>
    <xf numFmtId="0" fontId="3" fillId="8" borderId="63" xfId="0" applyFont="1" applyFill="1" applyBorder="1" applyAlignment="1" applyProtection="1">
      <alignment horizontal="left" vertical="top" wrapText="1"/>
      <protection locked="0"/>
    </xf>
    <xf numFmtId="0" fontId="3" fillId="6" borderId="3" xfId="0" applyFont="1" applyFill="1" applyBorder="1" applyAlignment="1" applyProtection="1">
      <alignment vertical="top" wrapText="1"/>
      <protection locked="0"/>
    </xf>
    <xf numFmtId="0" fontId="3" fillId="6" borderId="42" xfId="0" applyFont="1" applyFill="1" applyBorder="1" applyAlignment="1" applyProtection="1">
      <alignment vertical="top" wrapText="1"/>
      <protection locked="0"/>
    </xf>
    <xf numFmtId="0" fontId="18" fillId="6" borderId="3" xfId="0" applyFont="1" applyFill="1" applyBorder="1" applyAlignment="1" applyProtection="1">
      <alignment horizontal="left" vertical="top" wrapText="1"/>
      <protection locked="0"/>
    </xf>
    <xf numFmtId="0" fontId="18" fillId="6" borderId="42" xfId="0" applyFont="1" applyFill="1" applyBorder="1" applyAlignment="1" applyProtection="1">
      <alignment horizontal="left" vertical="top" wrapText="1"/>
      <protection locked="0"/>
    </xf>
    <xf numFmtId="0" fontId="3" fillId="6" borderId="3" xfId="0" applyFont="1" applyFill="1" applyBorder="1" applyAlignment="1" applyProtection="1">
      <alignment horizontal="left" vertical="top" wrapText="1"/>
      <protection locked="0"/>
    </xf>
    <xf numFmtId="0" fontId="3" fillId="6" borderId="42" xfId="0" applyFont="1" applyFill="1" applyBorder="1" applyAlignment="1" applyProtection="1">
      <alignment horizontal="left" vertical="top" wrapText="1"/>
      <protection locked="0"/>
    </xf>
    <xf numFmtId="0" fontId="3" fillId="6" borderId="43" xfId="0" applyFont="1" applyFill="1" applyBorder="1" applyAlignment="1" applyProtection="1">
      <alignment horizontal="left" vertical="top" wrapText="1"/>
      <protection locked="0"/>
    </xf>
    <xf numFmtId="0" fontId="3" fillId="6" borderId="43" xfId="0" applyFont="1" applyFill="1" applyBorder="1" applyAlignment="1" applyProtection="1">
      <alignment vertical="top" wrapText="1"/>
      <protection locked="0"/>
    </xf>
    <xf numFmtId="0" fontId="3" fillId="6" borderId="45" xfId="0" applyFont="1" applyFill="1" applyBorder="1" applyAlignment="1" applyProtection="1">
      <alignment vertical="top" wrapText="1"/>
      <protection locked="0"/>
    </xf>
    <xf numFmtId="0" fontId="3" fillId="6" borderId="36" xfId="0" applyFont="1" applyFill="1" applyBorder="1" applyAlignment="1" applyProtection="1">
      <alignment vertical="top" wrapText="1"/>
      <protection locked="0"/>
    </xf>
    <xf numFmtId="0" fontId="3" fillId="6" borderId="36" xfId="0" applyFont="1" applyFill="1" applyBorder="1" applyAlignment="1" applyProtection="1">
      <alignment horizontal="left" vertical="top" wrapText="1"/>
      <protection locked="0"/>
    </xf>
    <xf numFmtId="0" fontId="3" fillId="6" borderId="27" xfId="0" applyFont="1" applyFill="1" applyBorder="1" applyAlignment="1" applyProtection="1">
      <alignment vertical="top" wrapText="1"/>
      <protection locked="0"/>
    </xf>
    <xf numFmtId="0" fontId="3" fillId="6" borderId="28" xfId="0" applyFont="1" applyFill="1" applyBorder="1" applyAlignment="1" applyProtection="1">
      <alignment vertical="top" wrapText="1"/>
      <protection locked="0"/>
    </xf>
    <xf numFmtId="0" fontId="3" fillId="6" borderId="33" xfId="0" applyFont="1" applyFill="1" applyBorder="1" applyAlignment="1" applyProtection="1">
      <alignment vertical="top" wrapText="1"/>
      <protection locked="0"/>
    </xf>
    <xf numFmtId="0" fontId="3" fillId="6" borderId="27" xfId="0" applyFont="1" applyFill="1" applyBorder="1" applyAlignment="1" applyProtection="1">
      <alignment horizontal="left" vertical="top" wrapText="1"/>
      <protection locked="0"/>
    </xf>
    <xf numFmtId="0" fontId="3" fillId="6" borderId="28" xfId="0" applyFont="1" applyFill="1" applyBorder="1" applyAlignment="1" applyProtection="1">
      <alignment horizontal="left" vertical="top" wrapText="1"/>
      <protection locked="0"/>
    </xf>
    <xf numFmtId="0" fontId="3" fillId="6" borderId="33" xfId="0" applyFont="1" applyFill="1" applyBorder="1" applyAlignment="1" applyProtection="1">
      <alignment horizontal="left" vertical="top" wrapText="1"/>
      <protection locked="0"/>
    </xf>
    <xf numFmtId="16" fontId="9" fillId="4" borderId="22" xfId="0" applyNumberFormat="1" applyFont="1" applyFill="1" applyBorder="1" applyAlignment="1">
      <alignment horizontal="left" vertical="top" wrapText="1"/>
    </xf>
    <xf numFmtId="16" fontId="9" fillId="4" borderId="23" xfId="0" applyNumberFormat="1" applyFont="1" applyFill="1" applyBorder="1" applyAlignment="1">
      <alignment horizontal="left" vertical="top" wrapText="1"/>
    </xf>
    <xf numFmtId="0" fontId="22" fillId="6" borderId="22" xfId="0" applyFont="1" applyFill="1" applyBorder="1" applyAlignment="1" applyProtection="1">
      <alignment horizontal="left" vertical="center"/>
      <protection locked="0"/>
    </xf>
    <xf numFmtId="0" fontId="15" fillId="6" borderId="23" xfId="0" applyFont="1" applyFill="1" applyBorder="1" applyAlignment="1" applyProtection="1">
      <alignment horizontal="left" vertical="center"/>
      <protection locked="0"/>
    </xf>
    <xf numFmtId="0" fontId="2" fillId="4" borderId="2"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2"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29"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31" xfId="0" applyFont="1" applyFill="1" applyBorder="1" applyAlignment="1">
      <alignment horizontal="left" vertical="center" wrapText="1"/>
    </xf>
    <xf numFmtId="0" fontId="2" fillId="4" borderId="8" xfId="0" applyFont="1" applyFill="1" applyBorder="1" applyAlignment="1">
      <alignment horizontal="left" vertical="center" wrapText="1"/>
    </xf>
    <xf numFmtId="0" fontId="2" fillId="4" borderId="30" xfId="0" applyFont="1" applyFill="1" applyBorder="1" applyAlignment="1">
      <alignment horizontal="left" vertical="center" wrapText="1"/>
    </xf>
    <xf numFmtId="0" fontId="2" fillId="4" borderId="12" xfId="0" applyFont="1" applyFill="1" applyBorder="1" applyAlignment="1">
      <alignment horizontal="center" vertical="center"/>
    </xf>
    <xf numFmtId="0" fontId="2" fillId="4" borderId="21" xfId="0" applyFont="1" applyFill="1" applyBorder="1" applyAlignment="1">
      <alignment horizontal="left" vertical="center" wrapText="1"/>
    </xf>
    <xf numFmtId="0" fontId="2" fillId="4" borderId="11" xfId="0" applyFont="1" applyFill="1" applyBorder="1" applyAlignment="1">
      <alignment horizontal="center" vertical="center"/>
    </xf>
    <xf numFmtId="0" fontId="2" fillId="4" borderId="32" xfId="0" applyFont="1" applyFill="1" applyBorder="1" applyAlignment="1">
      <alignment horizontal="left" vertical="center" wrapText="1"/>
    </xf>
    <xf numFmtId="0" fontId="2" fillId="4" borderId="31" xfId="0" applyFont="1" applyFill="1" applyBorder="1" applyAlignment="1">
      <alignment vertical="center" wrapText="1"/>
    </xf>
    <xf numFmtId="0" fontId="2" fillId="4" borderId="8" xfId="0" applyFont="1" applyFill="1" applyBorder="1" applyAlignment="1">
      <alignment vertical="center" wrapText="1"/>
    </xf>
    <xf numFmtId="0" fontId="2" fillId="4" borderId="30" xfId="0" applyFont="1" applyFill="1" applyBorder="1" applyAlignment="1">
      <alignment vertical="center" wrapText="1"/>
    </xf>
    <xf numFmtId="0" fontId="12" fillId="0" borderId="37" xfId="0" applyFont="1" applyFill="1" applyBorder="1" applyAlignment="1">
      <alignment horizontal="center" vertical="center"/>
    </xf>
    <xf numFmtId="0" fontId="12" fillId="0" borderId="36"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9" xfId="0" applyFont="1" applyFill="1" applyBorder="1" applyAlignment="1">
      <alignment horizontal="center" vertical="center"/>
    </xf>
    <xf numFmtId="0" fontId="12" fillId="0" borderId="0" xfId="0" applyFont="1" applyFill="1" applyBorder="1" applyAlignment="1">
      <alignment horizontal="center" vertical="center"/>
    </xf>
    <xf numFmtId="0" fontId="2" fillId="4" borderId="5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47" xfId="0" applyFont="1" applyFill="1" applyBorder="1" applyAlignment="1">
      <alignment horizontal="center" vertical="center"/>
    </xf>
    <xf numFmtId="0" fontId="2" fillId="4" borderId="58" xfId="0" applyFont="1" applyFill="1" applyBorder="1" applyAlignment="1">
      <alignment horizontal="center" vertical="center"/>
    </xf>
    <xf numFmtId="0" fontId="2" fillId="4" borderId="59" xfId="0" applyFont="1" applyFill="1" applyBorder="1" applyAlignment="1">
      <alignment horizontal="left" vertical="center" wrapText="1"/>
    </xf>
    <xf numFmtId="0" fontId="2" fillId="4" borderId="60" xfId="0" applyFont="1" applyFill="1" applyBorder="1" applyAlignment="1">
      <alignment horizontal="left" vertical="center" wrapText="1"/>
    </xf>
    <xf numFmtId="0" fontId="2" fillId="4" borderId="61" xfId="0" applyFont="1" applyFill="1" applyBorder="1" applyAlignment="1">
      <alignment horizontal="left" vertical="center" wrapText="1"/>
    </xf>
    <xf numFmtId="0" fontId="2" fillId="4" borderId="62" xfId="0" applyFont="1" applyFill="1" applyBorder="1" applyAlignment="1">
      <alignment horizontal="left" vertical="center" wrapText="1"/>
    </xf>
    <xf numFmtId="0" fontId="2" fillId="4" borderId="21" xfId="0" applyFont="1" applyFill="1" applyBorder="1" applyAlignment="1">
      <alignment vertical="top" wrapText="1"/>
    </xf>
    <xf numFmtId="0" fontId="2" fillId="4" borderId="8" xfId="0" applyFont="1" applyFill="1" applyBorder="1" applyAlignment="1">
      <alignment vertical="top" wrapText="1"/>
    </xf>
    <xf numFmtId="0" fontId="2" fillId="4" borderId="32" xfId="0" applyFont="1" applyFill="1" applyBorder="1" applyAlignment="1">
      <alignment vertical="top" wrapText="1"/>
    </xf>
    <xf numFmtId="0" fontId="2" fillId="4" borderId="2" xfId="0" applyFont="1" applyFill="1" applyBorder="1" applyAlignment="1">
      <alignment horizontal="left" vertical="center" wrapText="1" shrinkToFit="1"/>
    </xf>
    <xf numFmtId="0" fontId="2" fillId="4" borderId="5" xfId="0" applyFont="1" applyFill="1" applyBorder="1" applyAlignment="1">
      <alignment horizontal="left" vertical="center" wrapText="1" shrinkToFit="1"/>
    </xf>
    <xf numFmtId="0" fontId="2" fillId="4" borderId="6" xfId="0" applyFont="1" applyFill="1" applyBorder="1" applyAlignment="1">
      <alignment horizontal="left" vertical="center" wrapText="1" shrinkToFit="1"/>
    </xf>
    <xf numFmtId="0" fontId="2" fillId="4" borderId="3" xfId="0" applyFont="1" applyFill="1" applyBorder="1" applyAlignment="1">
      <alignment horizontal="left" vertical="center" wrapText="1"/>
    </xf>
    <xf numFmtId="0" fontId="2" fillId="4" borderId="4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2" xfId="0" applyFont="1" applyFill="1" applyBorder="1" applyAlignment="1">
      <alignment horizontal="left" vertical="center" wrapText="1"/>
    </xf>
    <xf numFmtId="0" fontId="25" fillId="4" borderId="43" xfId="0" applyFont="1" applyFill="1" applyBorder="1" applyAlignment="1">
      <alignment horizontal="left" vertical="center" wrapText="1"/>
    </xf>
    <xf numFmtId="0" fontId="2" fillId="4" borderId="43"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2" fillId="4" borderId="14" xfId="0" applyFont="1" applyFill="1" applyBorder="1" applyAlignment="1">
      <alignment horizontal="left" vertical="center"/>
    </xf>
    <xf numFmtId="0" fontId="2" fillId="4" borderId="11" xfId="0" applyFont="1" applyFill="1" applyBorder="1" applyAlignment="1">
      <alignment horizontal="left" vertical="center"/>
    </xf>
    <xf numFmtId="0" fontId="2" fillId="4" borderId="41" xfId="0" applyFont="1" applyFill="1" applyBorder="1" applyAlignment="1">
      <alignment horizontal="left" vertical="center" wrapText="1"/>
    </xf>
    <xf numFmtId="0" fontId="2" fillId="4" borderId="0" xfId="0" applyFont="1" applyFill="1" applyBorder="1" applyAlignment="1">
      <alignment horizontal="left" vertical="center" wrapText="1"/>
    </xf>
    <xf numFmtId="0" fontId="2" fillId="4" borderId="54" xfId="0" applyFont="1" applyFill="1" applyBorder="1" applyAlignment="1">
      <alignment horizontal="left" vertical="center" wrapText="1"/>
    </xf>
    <xf numFmtId="0" fontId="2" fillId="4" borderId="41" xfId="0" applyFont="1" applyFill="1" applyBorder="1" applyAlignment="1">
      <alignment vertical="center" wrapText="1"/>
    </xf>
    <xf numFmtId="0" fontId="2" fillId="4" borderId="0" xfId="0" applyFont="1" applyFill="1" applyBorder="1" applyAlignment="1">
      <alignment vertical="center" wrapText="1"/>
    </xf>
    <xf numFmtId="0" fontId="2" fillId="4" borderId="54" xfId="0" applyFont="1" applyFill="1" applyBorder="1" applyAlignment="1">
      <alignment vertical="center" wrapText="1"/>
    </xf>
    <xf numFmtId="0" fontId="2" fillId="4" borderId="12" xfId="0" applyFont="1" applyFill="1" applyBorder="1" applyAlignment="1">
      <alignment horizontal="left" vertical="top" wrapText="1"/>
    </xf>
    <xf numFmtId="0" fontId="2" fillId="4" borderId="14" xfId="0" applyFont="1" applyFill="1" applyBorder="1" applyAlignment="1">
      <alignment horizontal="left" vertical="top" wrapText="1"/>
    </xf>
    <xf numFmtId="0" fontId="2" fillId="4" borderId="4" xfId="0" applyFont="1" applyFill="1" applyBorder="1" applyAlignment="1">
      <alignment horizontal="center" vertical="center"/>
    </xf>
    <xf numFmtId="0" fontId="2" fillId="4" borderId="55" xfId="0" applyFont="1" applyFill="1" applyBorder="1" applyAlignment="1">
      <alignment horizontal="center" vertical="center"/>
    </xf>
    <xf numFmtId="0" fontId="2" fillId="4" borderId="5" xfId="0" applyFont="1" applyFill="1" applyBorder="1" applyAlignment="1">
      <alignment horizontal="left" vertical="center"/>
    </xf>
    <xf numFmtId="0" fontId="2" fillId="4" borderId="6" xfId="0" applyFont="1" applyFill="1" applyBorder="1" applyAlignment="1">
      <alignment horizontal="left" vertical="center"/>
    </xf>
    <xf numFmtId="0" fontId="2" fillId="4" borderId="1" xfId="0" applyFont="1" applyFill="1" applyBorder="1" applyAlignment="1">
      <alignment horizontal="center" vertical="center"/>
    </xf>
    <xf numFmtId="0" fontId="2" fillId="4" borderId="7" xfId="0" applyFont="1" applyFill="1" applyBorder="1" applyAlignment="1">
      <alignment horizontal="center" vertical="center"/>
    </xf>
    <xf numFmtId="0" fontId="7" fillId="3" borderId="39" xfId="0" applyFont="1" applyFill="1" applyBorder="1" applyAlignment="1">
      <alignment horizontal="left" vertical="top" wrapText="1"/>
    </xf>
    <xf numFmtId="0" fontId="7" fillId="3" borderId="40" xfId="0" applyFont="1" applyFill="1" applyBorder="1" applyAlignment="1">
      <alignment horizontal="left" vertical="top" wrapText="1"/>
    </xf>
    <xf numFmtId="0" fontId="3" fillId="8" borderId="2" xfId="0" applyFont="1" applyFill="1" applyBorder="1" applyAlignment="1" applyProtection="1">
      <alignment horizontal="left" vertical="center" wrapText="1"/>
      <protection locked="0"/>
    </xf>
    <xf numFmtId="0" fontId="3" fillId="8" borderId="5" xfId="0" applyFont="1" applyFill="1" applyBorder="1" applyAlignment="1" applyProtection="1">
      <alignment horizontal="left" vertical="center" wrapText="1"/>
      <protection locked="0"/>
    </xf>
    <xf numFmtId="0" fontId="3" fillId="8" borderId="6" xfId="0" applyFont="1" applyFill="1" applyBorder="1" applyAlignment="1" applyProtection="1">
      <alignment horizontal="left" vertical="center" wrapText="1"/>
      <protection locked="0"/>
    </xf>
    <xf numFmtId="0" fontId="2" fillId="8" borderId="2" xfId="0" applyFont="1" applyFill="1" applyBorder="1" applyAlignment="1" applyProtection="1">
      <alignment horizontal="center" vertical="center"/>
      <protection locked="0"/>
    </xf>
    <xf numFmtId="0" fontId="2" fillId="8" borderId="5" xfId="0" applyFont="1" applyFill="1" applyBorder="1" applyAlignment="1" applyProtection="1">
      <alignment horizontal="center" vertical="center"/>
      <protection locked="0"/>
    </xf>
    <xf numFmtId="0" fontId="2" fillId="8" borderId="6" xfId="0" applyFont="1" applyFill="1" applyBorder="1" applyAlignment="1" applyProtection="1">
      <alignment horizontal="center" vertical="center"/>
      <protection locked="0"/>
    </xf>
    <xf numFmtId="0" fontId="17" fillId="4" borderId="34" xfId="0" applyFont="1" applyFill="1" applyBorder="1" applyAlignment="1">
      <alignment vertical="top" wrapText="1"/>
    </xf>
    <xf numFmtId="0" fontId="2" fillId="4" borderId="23" xfId="0" applyFont="1" applyFill="1" applyBorder="1" applyAlignment="1">
      <alignment vertical="top" wrapText="1"/>
    </xf>
    <xf numFmtId="0" fontId="2" fillId="4" borderId="31" xfId="0" applyFont="1" applyFill="1" applyBorder="1" applyAlignment="1">
      <alignment horizontal="left" vertical="top" wrapText="1"/>
    </xf>
    <xf numFmtId="0" fontId="2" fillId="4" borderId="8" xfId="0" applyFont="1" applyFill="1" applyBorder="1" applyAlignment="1">
      <alignment horizontal="left" vertical="top" wrapText="1"/>
    </xf>
    <xf numFmtId="0" fontId="2" fillId="4" borderId="30" xfId="0" applyFont="1" applyFill="1" applyBorder="1" applyAlignment="1">
      <alignment horizontal="left" vertical="top" wrapText="1"/>
    </xf>
    <xf numFmtId="0" fontId="2" fillId="5" borderId="38" xfId="0" applyFont="1" applyFill="1" applyBorder="1" applyAlignment="1">
      <alignment horizontal="left" vertical="top" wrapText="1"/>
    </xf>
  </cellXfs>
  <cellStyles count="2">
    <cellStyle name="Normální" xfId="0" builtinId="0"/>
    <cellStyle name="Zvýraznění 1" xfId="1" builtin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92074</xdr:colOff>
      <xdr:row>23</xdr:row>
      <xdr:rowOff>139701</xdr:rowOff>
    </xdr:from>
    <xdr:to>
      <xdr:col>24</xdr:col>
      <xdr:colOff>266699</xdr:colOff>
      <xdr:row>40</xdr:row>
      <xdr:rowOff>28576</xdr:rowOff>
    </xdr:to>
    <xdr:sp macro="" textlink="">
      <xdr:nvSpPr>
        <xdr:cNvPr id="2" name="TextovéPole 1">
          <a:extLst>
            <a:ext uri="{FF2B5EF4-FFF2-40B4-BE49-F238E27FC236}">
              <a16:creationId xmlns:a16="http://schemas.microsoft.com/office/drawing/2014/main" id="{2FA360EF-DD60-4AD8-8400-BE53446D1577}"/>
            </a:ext>
          </a:extLst>
        </xdr:cNvPr>
        <xdr:cNvSpPr txBox="1"/>
      </xdr:nvSpPr>
      <xdr:spPr>
        <a:xfrm>
          <a:off x="92074" y="3863976"/>
          <a:ext cx="13433425" cy="264160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0" u="none">
              <a:latin typeface="Tahoma" panose="020B0604030504040204" pitchFamily="34" charset="0"/>
              <a:ea typeface="Tahoma" panose="020B0604030504040204" pitchFamily="34" charset="0"/>
              <a:cs typeface="Tahoma" panose="020B0604030504040204" pitchFamily="34" charset="0"/>
            </a:rPr>
            <a:t>Market Monitoring sub-group has launched a new questionnaire for the audit committees in order to obtain further</a:t>
          </a:r>
          <a:r>
            <a:rPr lang="cs-CZ" sz="800" b="0" u="none" baseline="0">
              <a:latin typeface="Tahoma" panose="020B0604030504040204" pitchFamily="34" charset="0"/>
              <a:ea typeface="Tahoma" panose="020B0604030504040204" pitchFamily="34" charset="0"/>
              <a:cs typeface="Tahoma" panose="020B0604030504040204" pitchFamily="34" charset="0"/>
            </a:rPr>
            <a:t> </a:t>
          </a:r>
          <a:r>
            <a:rPr lang="cs-CZ" sz="800" b="0" u="none">
              <a:latin typeface="Tahoma" panose="020B0604030504040204" pitchFamily="34" charset="0"/>
              <a:ea typeface="Tahoma" panose="020B0604030504040204" pitchFamily="34" charset="0"/>
              <a:cs typeface="Tahoma" panose="020B0604030504040204" pitchFamily="34" charset="0"/>
            </a:rPr>
            <a:t>information on their activities resulting from:</a:t>
          </a:r>
        </a:p>
        <a:p>
          <a:endParaRPr lang="cs-CZ" sz="800" b="0" u="none">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The Regulation (EU) N°537/2014 of the European Parliament and of the Council of 16 April 2014 on specific requirements regarding statutory audit of public-interest entities </a:t>
          </a:r>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b) The Directive 2006/43/EC of the </a:t>
          </a:r>
          <a:r>
            <a:rPr lang="en-US" sz="800" b="0">
              <a:solidFill>
                <a:schemeClr val="dk1"/>
              </a:solidFill>
              <a:effectLst/>
              <a:latin typeface="Tahoma" panose="020B0604030504040204" pitchFamily="34" charset="0"/>
              <a:ea typeface="Tahoma" panose="020B0604030504040204" pitchFamily="34" charset="0"/>
              <a:cs typeface="Tahoma" panose="020B0604030504040204" pitchFamily="34" charset="0"/>
            </a:rPr>
            <a:t>the European Parliament and of the Council</a:t>
          </a:r>
          <a:r>
            <a:rPr lang="cs-CZ" sz="800" b="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latin typeface="Tahoma" panose="020B0604030504040204" pitchFamily="34" charset="0"/>
              <a:ea typeface="Tahoma" panose="020B0604030504040204" pitchFamily="34" charset="0"/>
              <a:cs typeface="Tahoma" panose="020B0604030504040204" pitchFamily="34" charset="0"/>
            </a:rPr>
            <a:t>of 17 May 2006 on statutory audits of annual accounts and consolidated accounts</a:t>
          </a:r>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For</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this reason</a:t>
          </a:r>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 a new questionnaire has been developed at the European level.</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All questions in the questionnaire should be answered by the Audit Committee. If necessary, additional explanations may be provided. </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800">
            <a:effectLst/>
            <a:latin typeface="Tahoma" panose="020B0604030504040204" pitchFamily="34" charset="0"/>
            <a:ea typeface="Tahoma" panose="020B0604030504040204" pitchFamily="34" charset="0"/>
            <a:cs typeface="Tahoma" panose="020B0604030504040204" pitchFamily="34" charset="0"/>
          </a:endParaRPr>
        </a:p>
        <a:p>
          <a:r>
            <a:rPr lang="en-US" sz="800">
              <a:solidFill>
                <a:schemeClr val="dk1"/>
              </a:solidFill>
              <a:effectLst/>
              <a:latin typeface="Tahoma" panose="020B0604030504040204" pitchFamily="34" charset="0"/>
              <a:ea typeface="Tahoma" panose="020B0604030504040204" pitchFamily="34" charset="0"/>
              <a:cs typeface="Tahoma" panose="020B0604030504040204" pitchFamily="34" charset="0"/>
            </a:rPr>
            <a:t>The data provided will be treated in the strictest confidence. The Audit Committee’s response will be aggregated with those from other Audit Committees and will not be disclosed publicly in a way which is directly attributable to an individual respondent or entity. </a:t>
          </a:r>
          <a:endParaRPr lang="cs-CZ" sz="800">
            <a:effectLst/>
            <a:latin typeface="Tahoma" panose="020B0604030504040204" pitchFamily="34" charset="0"/>
            <a:ea typeface="Tahoma" panose="020B0604030504040204" pitchFamily="34" charset="0"/>
            <a:cs typeface="Tahoma" panose="020B0604030504040204" pitchFamily="34" charset="0"/>
          </a:endParaRPr>
        </a:p>
        <a:p>
          <a:r>
            <a:rPr lang="en-US" sz="800">
              <a:solidFill>
                <a:schemeClr val="dk1"/>
              </a:solidFill>
              <a:effectLst/>
              <a:latin typeface="Tahoma" panose="020B0604030504040204" pitchFamily="34" charset="0"/>
              <a:ea typeface="Tahoma" panose="020B0604030504040204" pitchFamily="34" charset="0"/>
              <a:cs typeface="Tahoma" panose="020B0604030504040204" pitchFamily="34" charset="0"/>
            </a:rPr>
            <a:t>Aggregated responses will serve National Competent Authorities to report on the developments in market for providing statutory audit services to public interest entities in accordance with article 27 of the Regulation.</a:t>
          </a:r>
          <a:endParaRPr lang="cs-CZ" sz="800">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Completed </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in</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has</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to be sent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to Martina Smetanová - inspector of Public Audit Oversight Board</a:t>
          </a:r>
          <a:r>
            <a:rPr lang="cs-CZ" sz="850" b="1">
              <a:solidFill>
                <a:srgbClr val="FF0000"/>
              </a:solidFill>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(PAOB)</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by using following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ID Data box of PAOB: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If</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the company does not have ID data box, completed </a:t>
          </a:r>
          <a:r>
            <a:rPr lang="en-US"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in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can be sent through e-mail address: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0" u="none">
              <a:solidFill>
                <a:schemeClr val="dk1"/>
              </a:solidFill>
              <a:effectLst/>
              <a:latin typeface="Tahoma" panose="020B0604030504040204" pitchFamily="34" charset="0"/>
              <a:ea typeface="Tahoma" panose="020B0604030504040204" pitchFamily="34" charset="0"/>
              <a:cs typeface="Tahoma" panose="020B0604030504040204" pitchFamily="34" charset="0"/>
            </a:rPr>
            <a:t>Should you have any questions, please, do not hesitate to contact M. Smetanová (603 555 487).</a:t>
          </a: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October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1</a:t>
          </a:r>
          <a:r>
            <a:rPr lang="en-US" sz="850" b="1" baseline="30000">
              <a:solidFill>
                <a:srgbClr val="FF0000"/>
              </a:solidFill>
              <a:effectLst/>
              <a:latin typeface="Tahoma" panose="020B0604030504040204" pitchFamily="34" charset="0"/>
              <a:ea typeface="Tahoma" panose="020B0604030504040204" pitchFamily="34" charset="0"/>
              <a:cs typeface="Tahoma" panose="020B0604030504040204" pitchFamily="34" charset="0"/>
            </a:rPr>
            <a:t>th</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20</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23</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437946</xdr:colOff>
      <xdr:row>4</xdr:row>
      <xdr:rowOff>66596</xdr:rowOff>
    </xdr:to>
    <xdr:pic>
      <xdr:nvPicPr>
        <xdr:cNvPr id="3" name="Obrázek 2">
          <a:extLst>
            <a:ext uri="{FF2B5EF4-FFF2-40B4-BE49-F238E27FC236}">
              <a16:creationId xmlns:a16="http://schemas.microsoft.com/office/drawing/2014/main" id="{62C7C86B-F297-4B43-ACCD-F552521963ED}"/>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editAs="oneCell">
    <xdr:from>
      <xdr:col>21</xdr:col>
      <xdr:colOff>180976</xdr:colOff>
      <xdr:row>0</xdr:row>
      <xdr:rowOff>95250</xdr:rowOff>
    </xdr:from>
    <xdr:to>
      <xdr:col>24</xdr:col>
      <xdr:colOff>309386</xdr:colOff>
      <xdr:row>4</xdr:row>
      <xdr:rowOff>114300</xdr:rowOff>
    </xdr:to>
    <xdr:pic>
      <xdr:nvPicPr>
        <xdr:cNvPr id="4" name="Obrázek 3">
          <a:extLst>
            <a:ext uri="{FF2B5EF4-FFF2-40B4-BE49-F238E27FC236}">
              <a16:creationId xmlns:a16="http://schemas.microsoft.com/office/drawing/2014/main" id="{FAE5CF0D-2921-4EA4-BBEA-CF3C3C9F390B}"/>
            </a:ext>
          </a:extLst>
        </xdr:cNvPr>
        <xdr:cNvPicPr>
          <a:picLocks noChangeAspect="1"/>
        </xdr:cNvPicPr>
      </xdr:nvPicPr>
      <xdr:blipFill>
        <a:blip xmlns:r="http://schemas.openxmlformats.org/officeDocument/2006/relationships" r:embed="rId2"/>
        <a:stretch>
          <a:fillRect/>
        </a:stretch>
      </xdr:blipFill>
      <xdr:spPr>
        <a:xfrm>
          <a:off x="11696701" y="95250"/>
          <a:ext cx="1871485" cy="666750"/>
        </a:xfrm>
        <a:prstGeom prst="rect">
          <a:avLst/>
        </a:prstGeom>
      </xdr:spPr>
    </xdr:pic>
    <xdr:clientData/>
  </xdr:twoCellAnchor>
  <xdr:twoCellAnchor>
    <xdr:from>
      <xdr:col>19</xdr:col>
      <xdr:colOff>447675</xdr:colOff>
      <xdr:row>32</xdr:row>
      <xdr:rowOff>104774</xdr:rowOff>
    </xdr:from>
    <xdr:to>
      <xdr:col>24</xdr:col>
      <xdr:colOff>79375</xdr:colOff>
      <xdr:row>39</xdr:row>
      <xdr:rowOff>57151</xdr:rowOff>
    </xdr:to>
    <xdr:sp macro="" textlink="">
      <xdr:nvSpPr>
        <xdr:cNvPr id="5" name="TextovéPole 4">
          <a:extLst>
            <a:ext uri="{FF2B5EF4-FFF2-40B4-BE49-F238E27FC236}">
              <a16:creationId xmlns:a16="http://schemas.microsoft.com/office/drawing/2014/main" id="{99584820-8DB4-461A-A58B-CC74ABF6AF30}"/>
            </a:ext>
          </a:extLst>
        </xdr:cNvPr>
        <xdr:cNvSpPr txBox="1"/>
      </xdr:nvSpPr>
      <xdr:spPr>
        <a:xfrm>
          <a:off x="10801350" y="5610224"/>
          <a:ext cx="2536825" cy="1085852"/>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Thank you </a:t>
          </a:r>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very much for compleeting this questionnaire.</a:t>
          </a:r>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a:t>
          </a:r>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W</a:t>
          </a:r>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e hope you find this template useful and easy to work with. </a:t>
          </a:r>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PAOB</a:t>
          </a:r>
          <a:endParaRPr lang="cs-CZ" sz="850" b="1">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19049</xdr:colOff>
      <xdr:row>6</xdr:row>
      <xdr:rowOff>47626</xdr:rowOff>
    </xdr:from>
    <xdr:to>
      <xdr:col>24</xdr:col>
      <xdr:colOff>323850</xdr:colOff>
      <xdr:row>21</xdr:row>
      <xdr:rowOff>66675</xdr:rowOff>
    </xdr:to>
    <xdr:sp macro="" textlink="">
      <xdr:nvSpPr>
        <xdr:cNvPr id="6" name="TextovéPole 5">
          <a:extLst>
            <a:ext uri="{FF2B5EF4-FFF2-40B4-BE49-F238E27FC236}">
              <a16:creationId xmlns:a16="http://schemas.microsoft.com/office/drawing/2014/main" id="{8E019B4E-3FCC-42B5-BFA3-73C5307EFD0A}"/>
            </a:ext>
          </a:extLst>
        </xdr:cNvPr>
        <xdr:cNvSpPr txBox="1"/>
      </xdr:nvSpPr>
      <xdr:spPr>
        <a:xfrm>
          <a:off x="114299" y="1019176"/>
          <a:ext cx="13468351" cy="2447924"/>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Skupina pro monitorování trhu vydala nový dotazník pro výbory pro audit, aby získala další informace o jejich aktivitách vyplývajících z:</a:t>
          </a:r>
        </a:p>
        <a:p>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 Nařízení Evropského parlamentu a Rady (EU) č. 537/2014 ze dne 16. dubna 2014 o specifických požadavcích na povinný audit subjektů veřejného zájmu</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(„Nařízení“),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b) Směrnice</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EP a R 2006/43/ES ze dne 17. května 2006 o povinném auditu ročních a konsolidovaných účetních závěrek ("Směrnice)</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Z tohoto důvodu byl na evropské úrovni zpracován nový dotazník. Na všechny otázky v dotazníku by měl odpovědět výbor pro audit. V případě potřeby mohou být poskytnuta další vysvětlení.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Využití informací:</a:t>
          </a:r>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 poskytnutými daty bude nakládáno přísně důvěrně. Odpovědi výboru pro audit budou seskupeny dohromady s odpověďmi ostatních výborů pro audit a nebudou zveřejněny způsobem, který je přímo přiřaditelný jednotlivému respondentovi nebo společnosti.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Shromážděné odpovědi budou využity příslušnými orgány členských států k vykazování o vývoji na trhu poskytování služeb statutárního auditu subjektům veřejného zájmu v souladu s článkem 27 Nařízení.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Způsob</a:t>
          </a:r>
          <a:r>
            <a:rPr lang="cs-CZ" sz="8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vyplněného dotazníku</a:t>
          </a:r>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Vyplněný dotazník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v MS Excel </a:t>
          </a:r>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odešlete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Martině Smetanové - kontrolorce RVDA </a:t>
          </a:r>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prostřednictvím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datové schránky RVDA</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 pseh96i. </a:t>
          </a:r>
        </a:p>
        <a:p>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 případě, že daný subjekt datovou schránku nemá, </a:t>
          </a:r>
          <a:r>
            <a:rPr lang="cs-CZ" sz="8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pak je možné poslat vyplněný dotazník v</a:t>
          </a:r>
          <a:r>
            <a:rPr lang="cs-CZ" sz="80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0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na e-mailovou adresu:</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martina.smetanova</a:t>
          </a:r>
          <a:r>
            <a:rPr lang="en-US"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V případě jakýchkoliv dotazů se neváhejte obrátit na M. Smetanovou (603 555 487).</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Termín</a:t>
          </a:r>
          <a:r>
            <a:rPr lang="cs-CZ" sz="8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vyplněných dotazníků</a:t>
          </a:r>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Vyplněné</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dotazníky poskytněte RVDA nejpozději do</a:t>
          </a:r>
          <a:r>
            <a:rPr lang="en-US"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31.</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října </a:t>
          </a:r>
          <a:r>
            <a:rPr lang="en-US" sz="800" b="1">
              <a:solidFill>
                <a:srgbClr val="FF0000"/>
              </a:solidFill>
              <a:effectLst/>
              <a:latin typeface="Tahoma" panose="020B0604030504040204" pitchFamily="34" charset="0"/>
              <a:ea typeface="Tahoma" panose="020B0604030504040204" pitchFamily="34" charset="0"/>
              <a:cs typeface="Tahoma" panose="020B0604030504040204" pitchFamily="34" charset="0"/>
            </a:rPr>
            <a:t>20</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23</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xdr:from>
      <xdr:col>19</xdr:col>
      <xdr:colOff>485775</xdr:colOff>
      <xdr:row>13</xdr:row>
      <xdr:rowOff>114300</xdr:rowOff>
    </xdr:from>
    <xdr:to>
      <xdr:col>24</xdr:col>
      <xdr:colOff>117475</xdr:colOff>
      <xdr:row>20</xdr:row>
      <xdr:rowOff>66677</xdr:rowOff>
    </xdr:to>
    <xdr:sp macro="" textlink="">
      <xdr:nvSpPr>
        <xdr:cNvPr id="7" name="TextovéPole 6">
          <a:extLst>
            <a:ext uri="{FF2B5EF4-FFF2-40B4-BE49-F238E27FC236}">
              <a16:creationId xmlns:a16="http://schemas.microsoft.com/office/drawing/2014/main" id="{E5D48C15-F3B4-4580-B9AF-D3926CA9F7A5}"/>
            </a:ext>
          </a:extLst>
        </xdr:cNvPr>
        <xdr:cNvSpPr txBox="1"/>
      </xdr:nvSpPr>
      <xdr:spPr>
        <a:xfrm>
          <a:off x="10839450" y="2219325"/>
          <a:ext cx="2536825" cy="1085852"/>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Předem děkujeme za poskytnuté vyplnění dotazníky.</a:t>
          </a: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Věříme, že tato šablona bude užitečná a že se Vám s ní bude dobře pracovat. </a:t>
          </a: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RVDA</a:t>
          </a:r>
          <a:endParaRPr lang="cs-CZ" sz="850" b="1">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161925</xdr:colOff>
      <xdr:row>0</xdr:row>
      <xdr:rowOff>171451</xdr:rowOff>
    </xdr:from>
    <xdr:to>
      <xdr:col>28</xdr:col>
      <xdr:colOff>514350</xdr:colOff>
      <xdr:row>32</xdr:row>
      <xdr:rowOff>0</xdr:rowOff>
    </xdr:to>
    <xdr:sp macro="" textlink="">
      <xdr:nvSpPr>
        <xdr:cNvPr id="2" name="TextovéPole 1">
          <a:extLst>
            <a:ext uri="{FF2B5EF4-FFF2-40B4-BE49-F238E27FC236}">
              <a16:creationId xmlns:a16="http://schemas.microsoft.com/office/drawing/2014/main" id="{F18E4675-0C97-4BC5-9AEB-C3633CA2F96D}"/>
            </a:ext>
          </a:extLst>
        </xdr:cNvPr>
        <xdr:cNvSpPr txBox="1"/>
      </xdr:nvSpPr>
      <xdr:spPr>
        <a:xfrm>
          <a:off x="8220075" y="171451"/>
          <a:ext cx="8886825" cy="5924549"/>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Legislation</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b="1">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In completing this questionnaire, respondents should only include activities carried out during </a:t>
          </a:r>
          <a:r>
            <a:rPr lang="en-IE"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 specified reference period.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This reference period is defined as the interval of time (usually twelve months) between the annual general meeting at which the most recent statutory accounts have been approved and the annual general meeting at which the accounts for the previous financial year were approved. In the case where there is no obligation of approval of the statutory accounts by a Shareholder’s General Meeting the reference period is defined as the interval of time (usually twelve months) between the date of approval by the Board of Directors of the most recent statutory accounts and the date of approval by the Board of Directors of the accounts for the previous financial year.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refer to examples below to properly identify your relevant reference period.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1:</a:t>
          </a:r>
          <a:r>
            <a:rPr lang="cs-CZ" sz="850">
              <a:effectLst/>
              <a:latin typeface="Tahoma" panose="020B0604030504040204" pitchFamily="34" charset="0"/>
              <a:ea typeface="Tahoma" panose="020B0604030504040204" pitchFamily="34" charset="0"/>
              <a:cs typeface="Tahoma" panose="020B0604030504040204" pitchFamily="34" charset="0"/>
            </a:rPr>
            <a:t> </a:t>
          </a:r>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a:t>
          </a:r>
          <a:r>
            <a:rPr lang="en-US" sz="850" b="1">
              <a:solidFill>
                <a:schemeClr val="dk1"/>
              </a:solidFill>
              <a:effectLst/>
              <a:latin typeface="Tahoma" panose="020B0604030504040204" pitchFamily="34" charset="0"/>
              <a:ea typeface="Tahoma" panose="020B0604030504040204" pitchFamily="34" charset="0"/>
              <a:cs typeface="Tahoma" panose="020B0604030504040204" pitchFamily="34" charset="0"/>
            </a:rPr>
            <a:t>on December 31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by the annual general meeting on May 15,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23</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whereas 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on May 13,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13 May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 and 15 May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23</a:t>
          </a:r>
          <a:r>
            <a:rPr lang="en-US" sz="850" u="none">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2:</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a:t>
          </a:r>
          <a:r>
            <a:rPr lang="en-US" sz="850" b="1">
              <a:solidFill>
                <a:schemeClr val="dk1"/>
              </a:solidFill>
              <a:effectLst/>
              <a:latin typeface="Tahoma" panose="020B0604030504040204" pitchFamily="34" charset="0"/>
              <a:ea typeface="Tahoma" panose="020B0604030504040204" pitchFamily="34" charset="0"/>
              <a:cs typeface="Tahoma" panose="020B0604030504040204" pitchFamily="34" charset="0"/>
            </a:rPr>
            <a:t>on June 30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statutory accounts for the year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23</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have not yet been approved. The statutory accounts for the years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respectively on October 14,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October 11,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11 October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 and 14 October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u="none">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238125</xdr:colOff>
      <xdr:row>1</xdr:row>
      <xdr:rowOff>180975</xdr:rowOff>
    </xdr:from>
    <xdr:to>
      <xdr:col>22</xdr:col>
      <xdr:colOff>400050</xdr:colOff>
      <xdr:row>6</xdr:row>
      <xdr:rowOff>19050</xdr:rowOff>
    </xdr:to>
    <xdr:sp macro="" textlink="">
      <xdr:nvSpPr>
        <xdr:cNvPr id="3" name="TextovéPole 2">
          <a:extLst>
            <a:ext uri="{FF2B5EF4-FFF2-40B4-BE49-F238E27FC236}">
              <a16:creationId xmlns:a16="http://schemas.microsoft.com/office/drawing/2014/main" id="{7B1358FB-E4B7-4D25-9782-71A9A8022801}"/>
            </a:ext>
          </a:extLst>
        </xdr:cNvPr>
        <xdr:cNvSpPr txBox="1"/>
      </xdr:nvSpPr>
      <xdr:spPr>
        <a:xfrm>
          <a:off x="8296275" y="371475"/>
          <a:ext cx="50387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AUR</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REGULATION (EU) No 537/2014 OF THE EUROPEAN PARLIAMENT AND OF THE COUNCIL of 16 April 2014 on specific requirements regarding statutory audit of public-interest entities and repealing Commission Decision 2005/909/EC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257175</xdr:colOff>
      <xdr:row>6</xdr:row>
      <xdr:rowOff>57150</xdr:rowOff>
    </xdr:from>
    <xdr:to>
      <xdr:col>22</xdr:col>
      <xdr:colOff>419100</xdr:colOff>
      <xdr:row>10</xdr:row>
      <xdr:rowOff>123825</xdr:rowOff>
    </xdr:to>
    <xdr:sp macro="" textlink="">
      <xdr:nvSpPr>
        <xdr:cNvPr id="4" name="TextovéPole 3">
          <a:extLst>
            <a:ext uri="{FF2B5EF4-FFF2-40B4-BE49-F238E27FC236}">
              <a16:creationId xmlns:a16="http://schemas.microsoft.com/office/drawing/2014/main" id="{991DCD34-86DF-41FE-9DD3-CED65278D227}"/>
            </a:ext>
          </a:extLst>
        </xdr:cNvPr>
        <xdr:cNvSpPr txBox="1"/>
      </xdr:nvSpPr>
      <xdr:spPr>
        <a:xfrm>
          <a:off x="8315325" y="1200150"/>
          <a:ext cx="5038725"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AUD</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DIRECTIVE 2006/43/EC OF THE EUROPEAN PARLIAMENT AND OF THE COUNCIL of 17 May 2006 on statutory audits of annual accounts and consolidated accounts, amending Council Directives 78/660/EEC and 83/349/EEC and repealing Council Directive 84/253/EEC</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257175</xdr:colOff>
      <xdr:row>10</xdr:row>
      <xdr:rowOff>152399</xdr:rowOff>
    </xdr:from>
    <xdr:to>
      <xdr:col>22</xdr:col>
      <xdr:colOff>409574</xdr:colOff>
      <xdr:row>14</xdr:row>
      <xdr:rowOff>0</xdr:rowOff>
    </xdr:to>
    <xdr:sp macro="" textlink="">
      <xdr:nvSpPr>
        <xdr:cNvPr id="5" name="TextovéPole 4">
          <a:extLst>
            <a:ext uri="{FF2B5EF4-FFF2-40B4-BE49-F238E27FC236}">
              <a16:creationId xmlns:a16="http://schemas.microsoft.com/office/drawing/2014/main" id="{BD11E811-8EA5-4464-B961-E6F28A4D1772}"/>
            </a:ext>
          </a:extLst>
        </xdr:cNvPr>
        <xdr:cNvSpPr txBox="1"/>
      </xdr:nvSpPr>
      <xdr:spPr>
        <a:xfrm>
          <a:off x="8315325" y="2057399"/>
          <a:ext cx="5029199" cy="609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a:latin typeface="Tahoma" panose="020B0604030504040204" pitchFamily="34" charset="0"/>
            <a:ea typeface="Tahoma" panose="020B0604030504040204" pitchFamily="34" charset="0"/>
            <a:cs typeface="Tahoma" panose="020B0604030504040204" pitchFamily="34" charset="0"/>
          </a:endParaRPr>
        </a:p>
        <a:p>
          <a:r>
            <a:rPr lang="cs-CZ" sz="800">
              <a:latin typeface="Tahoma" panose="020B0604030504040204" pitchFamily="34" charset="0"/>
              <a:ea typeface="Tahoma" panose="020B0604030504040204" pitchFamily="34" charset="0"/>
              <a:cs typeface="Tahoma" panose="020B0604030504040204" pitchFamily="34" charset="0"/>
            </a:rPr>
            <a:t>Act No. 93/2009 </a:t>
          </a:r>
          <a:r>
            <a:rPr lang="cs-CZ" sz="800" u="none">
              <a:solidFill>
                <a:schemeClr val="dk1"/>
              </a:solidFill>
              <a:latin typeface="Tahoma" panose="020B0604030504040204" pitchFamily="34" charset="0"/>
              <a:ea typeface="Tahoma" panose="020B0604030504040204" pitchFamily="34" charset="0"/>
              <a:cs typeface="Tahoma" panose="020B0604030504040204" pitchFamily="34" charset="0"/>
            </a:rPr>
            <a:t>Coll</a:t>
          </a:r>
          <a:r>
            <a:rPr lang="cs-CZ" sz="800" u="none">
              <a:latin typeface="Tahoma" panose="020B0604030504040204" pitchFamily="34" charset="0"/>
              <a:ea typeface="Tahoma" panose="020B0604030504040204" pitchFamily="34" charset="0"/>
              <a:cs typeface="Tahoma" panose="020B0604030504040204" pitchFamily="34" charset="0"/>
            </a:rPr>
            <a:t>. on Auditors and Changes to Certain Acts.</a:t>
          </a:r>
        </a:p>
      </xdr:txBody>
    </xdr:sp>
    <xdr:clientData/>
  </xdr:twoCellAnchor>
  <xdr:twoCellAnchor>
    <xdr:from>
      <xdr:col>0</xdr:col>
      <xdr:colOff>0</xdr:colOff>
      <xdr:row>0</xdr:row>
      <xdr:rowOff>152400</xdr:rowOff>
    </xdr:from>
    <xdr:to>
      <xdr:col>14</xdr:col>
      <xdr:colOff>66675</xdr:colOff>
      <xdr:row>32</xdr:row>
      <xdr:rowOff>0</xdr:rowOff>
    </xdr:to>
    <xdr:sp macro="" textlink="">
      <xdr:nvSpPr>
        <xdr:cNvPr id="6" name="TextovéPole 5">
          <a:extLst>
            <a:ext uri="{FF2B5EF4-FFF2-40B4-BE49-F238E27FC236}">
              <a16:creationId xmlns:a16="http://schemas.microsoft.com/office/drawing/2014/main" id="{8F422A4A-BF00-44B7-A172-4B8A6B6F71EF}"/>
            </a:ext>
          </a:extLst>
        </xdr:cNvPr>
        <xdr:cNvSpPr txBox="1"/>
      </xdr:nvSpPr>
      <xdr:spPr>
        <a:xfrm>
          <a:off x="0" y="152400"/>
          <a:ext cx="8124825" cy="594360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Legislativa</a:t>
          </a: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Při vyplňování tohoto dotazníku uveďte pouze činnosti prováděné během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konkrétního sledovaného období</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Toto sledované období je definováno jako časový interval (obvykle 12 měsíců) mezi řádnou valnou hromadou, na které byla schválena statutární závěrka, a řádnou valnou hromadou, na které byla schválena závěrka za předchozí rok. V případě, že neexistuje povinnost schválení statutární závěrky valnou hromadou akcionářů, je sledované období definováno jako časový interval (obvykle 12 měsíců) mezi datem schválení poslední účetní závěrky představenstvem a datem schválení závěrky za předcházející finanční rok představenstvem.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Níže jsou uvedeny příklady řádného označení vašeho sledovaného období.</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1:</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a:t>
          </a:r>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31. prosince</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Statutární závěrka za rok končící 31. prosince 2021 byla schválena řádnou valnou hromadou dne 15. května 2023, statutární závěrka za rok končící 31. prosince 2021 byla schválena dne 13. května 2022. </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13. 5. 2022 a 15. 5.</a:t>
          </a:r>
          <a:r>
            <a:rPr lang="cs-CZ" sz="850" b="1"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2023.</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2:</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a:t>
          </a:r>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30. června</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Statutární závěrka za rok končící 30. června 2023 ještě nebyla schválena. Statutární závěrky za roky končící 30. června 2022 a 30. června 2021 byly schváleny dne 14. října 2021 a 11. října 2020. </a:t>
          </a:r>
        </a:p>
        <a:p>
          <a:endPar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11. 10. 2021 a 14. 10.</a:t>
          </a:r>
          <a:r>
            <a:rPr lang="cs-CZ" sz="850" b="1"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2022.</a:t>
          </a:r>
        </a:p>
        <a:p>
          <a:r>
            <a:rPr lang="cs-CZ" sz="1100">
              <a:solidFill>
                <a:schemeClr val="dk1"/>
              </a:solidFill>
              <a:effectLst/>
              <a:latin typeface="+mn-lt"/>
              <a:ea typeface="+mn-ea"/>
              <a:cs typeface="+mn-cs"/>
            </a:rPr>
            <a:t> </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66675</xdr:colOff>
      <xdr:row>1</xdr:row>
      <xdr:rowOff>171450</xdr:rowOff>
    </xdr:from>
    <xdr:to>
      <xdr:col>10</xdr:col>
      <xdr:colOff>447675</xdr:colOff>
      <xdr:row>5</xdr:row>
      <xdr:rowOff>85724</xdr:rowOff>
    </xdr:to>
    <xdr:sp macro="" textlink="">
      <xdr:nvSpPr>
        <xdr:cNvPr id="7" name="TextovéPole 6">
          <a:extLst>
            <a:ext uri="{FF2B5EF4-FFF2-40B4-BE49-F238E27FC236}">
              <a16:creationId xmlns:a16="http://schemas.microsoft.com/office/drawing/2014/main" id="{733A5439-AC15-4CA4-8889-C781C0425945}"/>
            </a:ext>
          </a:extLst>
        </xdr:cNvPr>
        <xdr:cNvSpPr txBox="1"/>
      </xdr:nvSpPr>
      <xdr:spPr>
        <a:xfrm>
          <a:off x="66675" y="361950"/>
          <a:ext cx="6000750" cy="676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Nařízení</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NAŘÍZENÍ EVROPSKÉHO PARLAMENTU A RADY (EU) č. 537/2014 ze dne 16. dubna 2014 o specifických požadavcích na povinný audit subjektů veřejného zájmu a o zrušení rozhodnutí Komise 2005/909/ES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57150</xdr:colOff>
      <xdr:row>5</xdr:row>
      <xdr:rowOff>104775</xdr:rowOff>
    </xdr:from>
    <xdr:to>
      <xdr:col>10</xdr:col>
      <xdr:colOff>438150</xdr:colOff>
      <xdr:row>9</xdr:row>
      <xdr:rowOff>95250</xdr:rowOff>
    </xdr:to>
    <xdr:sp macro="" textlink="">
      <xdr:nvSpPr>
        <xdr:cNvPr id="8" name="TextovéPole 7">
          <a:extLst>
            <a:ext uri="{FF2B5EF4-FFF2-40B4-BE49-F238E27FC236}">
              <a16:creationId xmlns:a16="http://schemas.microsoft.com/office/drawing/2014/main" id="{791D26A0-9226-4C78-ADD5-1C3B9009303F}"/>
            </a:ext>
          </a:extLst>
        </xdr:cNvPr>
        <xdr:cNvSpPr txBox="1"/>
      </xdr:nvSpPr>
      <xdr:spPr>
        <a:xfrm>
          <a:off x="57150" y="1057275"/>
          <a:ext cx="600075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Směrnice</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SMĚRNICE EVROPSKÉHO PARLAMENTU A RADY 2006/43/ES ze dne 17. května 2006 o povinném auditu ročních a konsolidovaných účetních závěrek, o změně směrnic Rady 78/660/EHS a 83/349/EHS a o zrušení směrnice Rady 84/253/EHS</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47625</xdr:colOff>
      <xdr:row>9</xdr:row>
      <xdr:rowOff>123825</xdr:rowOff>
    </xdr:from>
    <xdr:to>
      <xdr:col>10</xdr:col>
      <xdr:colOff>428625</xdr:colOff>
      <xdr:row>13</xdr:row>
      <xdr:rowOff>95250</xdr:rowOff>
    </xdr:to>
    <xdr:sp macro="" textlink="">
      <xdr:nvSpPr>
        <xdr:cNvPr id="9" name="TextovéPole 8">
          <a:extLst>
            <a:ext uri="{FF2B5EF4-FFF2-40B4-BE49-F238E27FC236}">
              <a16:creationId xmlns:a16="http://schemas.microsoft.com/office/drawing/2014/main" id="{0DA32882-F227-4D11-AB25-C78813B9097A}"/>
            </a:ext>
          </a:extLst>
        </xdr:cNvPr>
        <xdr:cNvSpPr txBox="1"/>
      </xdr:nvSpPr>
      <xdr:spPr>
        <a:xfrm>
          <a:off x="47625" y="1838325"/>
          <a:ext cx="6000750"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b="0">
            <a:latin typeface="Tahoma" panose="020B0604030504040204" pitchFamily="34" charset="0"/>
            <a:ea typeface="Tahoma" panose="020B0604030504040204" pitchFamily="34" charset="0"/>
            <a:cs typeface="Tahoma" panose="020B0604030504040204" pitchFamily="34" charset="0"/>
          </a:endParaRPr>
        </a:p>
        <a:p>
          <a:r>
            <a:rPr lang="cs-CZ" sz="800" b="0">
              <a:latin typeface="Tahoma" panose="020B0604030504040204" pitchFamily="34" charset="0"/>
              <a:ea typeface="Tahoma" panose="020B0604030504040204" pitchFamily="34" charset="0"/>
              <a:cs typeface="Tahoma" panose="020B0604030504040204" pitchFamily="34" charset="0"/>
            </a:rPr>
            <a:t>Zákon č. 93/2009 Sb., o auditorech a o změně některých zákonů, ve znění pozdějších předpisů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0</xdr:row>
      <xdr:rowOff>139209</xdr:rowOff>
    </xdr:from>
    <xdr:to>
      <xdr:col>4</xdr:col>
      <xdr:colOff>2718954</xdr:colOff>
      <xdr:row>0</xdr:row>
      <xdr:rowOff>1151659</xdr:rowOff>
    </xdr:to>
    <xdr:sp macro="" textlink="">
      <xdr:nvSpPr>
        <xdr:cNvPr id="2" name="TextovéPole 1">
          <a:extLst>
            <a:ext uri="{FF2B5EF4-FFF2-40B4-BE49-F238E27FC236}">
              <a16:creationId xmlns:a16="http://schemas.microsoft.com/office/drawing/2014/main" id="{FD652FAF-29E7-42B1-952B-8E2F56E39A48}"/>
            </a:ext>
          </a:extLst>
        </xdr:cNvPr>
        <xdr:cNvSpPr txBox="1"/>
      </xdr:nvSpPr>
      <xdr:spPr>
        <a:xfrm>
          <a:off x="3091295" y="139209"/>
          <a:ext cx="6468341" cy="101245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u="sng" baseline="0">
              <a:latin typeface="Tahoma" panose="020B0604030504040204" pitchFamily="34" charset="0"/>
              <a:ea typeface="Tahoma" panose="020B0604030504040204" pitchFamily="34" charset="0"/>
              <a:cs typeface="Tahoma" panose="020B0604030504040204" pitchFamily="34" charset="0"/>
            </a:rPr>
            <a:t>Instructions for completing the questionnaire:</a:t>
          </a:r>
        </a:p>
        <a:p>
          <a:endParaRPr lang="cs-CZ" sz="800" b="1" u="sng" baseline="0">
            <a:latin typeface="Tahoma" panose="020B0604030504040204" pitchFamily="34" charset="0"/>
            <a:ea typeface="Tahoma" panose="020B0604030504040204" pitchFamily="34" charset="0"/>
            <a:cs typeface="Tahoma" panose="020B0604030504040204" pitchFamily="34" charset="0"/>
          </a:endParaRPr>
        </a:p>
        <a:p>
          <a:r>
            <a:rPr lang="cs-CZ" sz="800" i="1">
              <a:latin typeface="Tahoma" panose="020B0604030504040204" pitchFamily="34" charset="0"/>
              <a:ea typeface="Tahoma" panose="020B0604030504040204" pitchFamily="34" charset="0"/>
              <a:cs typeface="Tahoma" panose="020B0604030504040204" pitchFamily="34" charset="0"/>
            </a:rPr>
            <a:t>a) for each question, select only one of the options offered in the "E" column that best describes the answer to the question</a:t>
          </a:r>
        </a:p>
        <a:p>
          <a:r>
            <a:rPr lang="cs-CZ" sz="800" i="1">
              <a:latin typeface="Tahoma" panose="020B0604030504040204" pitchFamily="34" charset="0"/>
              <a:ea typeface="Tahoma" panose="020B0604030504040204" pitchFamily="34" charset="0"/>
              <a:cs typeface="Tahoma" panose="020B0604030504040204" pitchFamily="34" charset="0"/>
            </a:rPr>
            <a:t>b) </a:t>
          </a:r>
          <a:r>
            <a:rPr lang="cs-CZ" sz="800" b="1" i="1">
              <a:latin typeface="Tahoma" panose="020B0604030504040204" pitchFamily="34" charset="0"/>
              <a:ea typeface="Tahoma" panose="020B0604030504040204" pitchFamily="34" charset="0"/>
              <a:cs typeface="Tahoma" panose="020B0604030504040204" pitchFamily="34" charset="0"/>
            </a:rPr>
            <a:t>do not fill </a:t>
          </a:r>
          <a:r>
            <a:rPr lang="cs-CZ" sz="800" i="1">
              <a:latin typeface="Tahoma" panose="020B0604030504040204" pitchFamily="34" charset="0"/>
              <a:ea typeface="Tahoma" panose="020B0604030504040204" pitchFamily="34" charset="0"/>
              <a:cs typeface="Tahoma" panose="020B0604030504040204" pitchFamily="34" charset="0"/>
            </a:rPr>
            <a:t>in questions that are not relevant</a:t>
          </a:r>
        </a:p>
        <a:p>
          <a:r>
            <a:rPr lang="cs-CZ" sz="800" i="1">
              <a:latin typeface="Tahoma" panose="020B0604030504040204" pitchFamily="34" charset="0"/>
              <a:ea typeface="Tahoma" panose="020B0604030504040204" pitchFamily="34" charset="0"/>
              <a:cs typeface="Tahoma" panose="020B0604030504040204" pitchFamily="34" charset="0"/>
            </a:rPr>
            <a:t>c)</a:t>
          </a:r>
          <a:r>
            <a:rPr lang="cs-CZ" sz="800" i="1" baseline="0">
              <a:latin typeface="Tahoma" panose="020B0604030504040204" pitchFamily="34" charset="0"/>
              <a:ea typeface="Tahoma" panose="020B0604030504040204" pitchFamily="34" charset="0"/>
              <a:cs typeface="Tahoma" panose="020B0604030504040204" pitchFamily="34" charset="0"/>
            </a:rPr>
            <a:t> </a:t>
          </a:r>
          <a:r>
            <a:rPr lang="cs-CZ" sz="800" b="1" i="1" baseline="0">
              <a:latin typeface="Tahoma" panose="020B0604030504040204" pitchFamily="34" charset="0"/>
              <a:ea typeface="Tahoma" panose="020B0604030504040204" pitchFamily="34" charset="0"/>
              <a:cs typeface="Tahoma" panose="020B0604030504040204" pitchFamily="34" charset="0"/>
            </a:rPr>
            <a:t>do not fill </a:t>
          </a:r>
          <a:r>
            <a:rPr lang="cs-CZ" sz="800" i="1" baseline="0">
              <a:latin typeface="Tahoma" panose="020B0604030504040204" pitchFamily="34" charset="0"/>
              <a:ea typeface="Tahoma" panose="020B0604030504040204" pitchFamily="34" charset="0"/>
              <a:cs typeface="Tahoma" panose="020B0604030504040204" pitchFamily="34" charset="0"/>
            </a:rPr>
            <a:t>in </a:t>
          </a:r>
          <a:r>
            <a:rPr lang="cs-CZ" sz="800" i="1" baseline="0">
              <a:solidFill>
                <a:schemeClr val="dk1"/>
              </a:solidFill>
              <a:effectLst/>
              <a:latin typeface="Tahoma" panose="020B0604030504040204" pitchFamily="34" charset="0"/>
              <a:ea typeface="Tahoma" panose="020B0604030504040204" pitchFamily="34" charset="0"/>
              <a:cs typeface="Tahoma" panose="020B0604030504040204" pitchFamily="34" charset="0"/>
            </a:rPr>
            <a:t>questions 15 - 28a</a:t>
          </a:r>
          <a:r>
            <a:rPr lang="cs-CZ" sz="800" i="1" baseline="0">
              <a:latin typeface="Tahoma" panose="020B0604030504040204" pitchFamily="34" charset="0"/>
              <a:ea typeface="Tahoma" panose="020B0604030504040204" pitchFamily="34" charset="0"/>
              <a:cs typeface="Tahoma" panose="020B0604030504040204" pitchFamily="34" charset="0"/>
            </a:rPr>
            <a:t> if the auditor selection proces did not happen</a:t>
          </a:r>
          <a:endParaRPr lang="cs-CZ" sz="800" i="1">
            <a:latin typeface="Tahoma" panose="020B0604030504040204" pitchFamily="34" charset="0"/>
            <a:ea typeface="Tahoma" panose="020B0604030504040204" pitchFamily="34" charset="0"/>
            <a:cs typeface="Tahoma" panose="020B0604030504040204" pitchFamily="34" charset="0"/>
          </a:endParaRPr>
        </a:p>
        <a:p>
          <a:r>
            <a:rPr lang="cs-CZ" sz="800" i="1">
              <a:latin typeface="Tahoma" panose="020B0604030504040204" pitchFamily="34" charset="0"/>
              <a:ea typeface="Tahoma" panose="020B0604030504040204" pitchFamily="34" charset="0"/>
              <a:cs typeface="Tahoma" panose="020B0604030504040204" pitchFamily="34" charset="0"/>
            </a:rPr>
            <a:t>d) if you choose </a:t>
          </a:r>
          <a:r>
            <a:rPr lang="cs-CZ" sz="800" b="1" i="1">
              <a:latin typeface="Tahoma" panose="020B0604030504040204" pitchFamily="34" charset="0"/>
              <a:ea typeface="Tahoma" panose="020B0604030504040204" pitchFamily="34" charset="0"/>
              <a:cs typeface="Tahoma" panose="020B0604030504040204" pitchFamily="34" charset="0"/>
            </a:rPr>
            <a:t>"other (please specify)" </a:t>
          </a:r>
          <a:r>
            <a:rPr lang="cs-CZ" sz="800" i="1">
              <a:latin typeface="Tahoma" panose="020B0604030504040204" pitchFamily="34" charset="0"/>
              <a:ea typeface="Tahoma" panose="020B0604030504040204" pitchFamily="34" charset="0"/>
              <a:cs typeface="Tahoma" panose="020B0604030504040204" pitchFamily="34" charset="0"/>
            </a:rPr>
            <a:t>insert comments into column "</a:t>
          </a:r>
          <a:r>
            <a:rPr lang="cs-CZ" sz="800" b="1" i="1">
              <a:latin typeface="Tahoma" panose="020B0604030504040204" pitchFamily="34" charset="0"/>
              <a:ea typeface="Tahoma" panose="020B0604030504040204" pitchFamily="34" charset="0"/>
              <a:cs typeface="Tahoma" panose="020B0604030504040204" pitchFamily="34" charset="0"/>
            </a:rPr>
            <a:t>E"</a:t>
          </a:r>
          <a:r>
            <a:rPr lang="cs-CZ" sz="800" i="1">
              <a:latin typeface="Tahoma" panose="020B0604030504040204" pitchFamily="34" charset="0"/>
              <a:ea typeface="Tahoma" panose="020B0604030504040204" pitchFamily="34" charset="0"/>
              <a:cs typeface="Tahoma" panose="020B0604030504040204" pitchFamily="34" charset="0"/>
            </a:rPr>
            <a:t> in the row </a:t>
          </a:r>
          <a:r>
            <a:rPr lang="cs-CZ" sz="800" b="1" i="1">
              <a:latin typeface="Tahoma" panose="020B0604030504040204" pitchFamily="34" charset="0"/>
              <a:ea typeface="Tahoma" panose="020B0604030504040204" pitchFamily="34" charset="0"/>
              <a:cs typeface="Tahoma" panose="020B0604030504040204" pitchFamily="34" charset="0"/>
            </a:rPr>
            <a:t>"comments"</a:t>
          </a:r>
          <a:endParaRPr lang="cs-CZ" sz="800" b="1" i="1" baseline="0">
            <a:latin typeface="Tahoma" panose="020B0604030504040204" pitchFamily="34" charset="0"/>
            <a:ea typeface="Tahoma" panose="020B0604030504040204" pitchFamily="34" charset="0"/>
            <a:cs typeface="Tahoma" panose="020B0604030504040204" pitchFamily="34" charset="0"/>
          </a:endParaRPr>
        </a:p>
        <a:p>
          <a:r>
            <a:rPr lang="cs-CZ" sz="800" b="0" i="1" baseline="0">
              <a:latin typeface="Tahoma" panose="020B0604030504040204" pitchFamily="34" charset="0"/>
              <a:ea typeface="Tahoma" panose="020B0604030504040204" pitchFamily="34" charset="0"/>
              <a:cs typeface="Tahoma" panose="020B0604030504040204" pitchFamily="34" charset="0"/>
            </a:rPr>
            <a:t>e) please </a:t>
          </a:r>
          <a:r>
            <a:rPr lang="cs-CZ" sz="800" b="1" i="1" baseline="0">
              <a:latin typeface="Tahoma" panose="020B0604030504040204" pitchFamily="34" charset="0"/>
              <a:ea typeface="Tahoma" panose="020B0604030504040204" pitchFamily="34" charset="0"/>
              <a:cs typeface="Tahoma" panose="020B0604030504040204" pitchFamily="34" charset="0"/>
            </a:rPr>
            <a:t>do not add/delete rows/columns or otherwise edit this document</a:t>
          </a:r>
        </a:p>
        <a:p>
          <a:r>
            <a:rPr lang="cs-CZ" sz="800" b="1" i="1" baseline="0">
              <a:latin typeface="Tahoma" panose="020B0604030504040204" pitchFamily="34" charset="0"/>
              <a:ea typeface="Tahoma" panose="020B0604030504040204" pitchFamily="34" charset="0"/>
              <a:cs typeface="Tahoma" panose="020B0604030504040204" pitchFamily="34" charset="0"/>
            </a:rPr>
            <a:t>					                      </a:t>
          </a:r>
          <a:r>
            <a:rPr lang="cs-CZ" sz="800" b="0" i="0" baseline="0">
              <a:latin typeface="Tahoma" panose="020B0604030504040204" pitchFamily="34" charset="0"/>
              <a:ea typeface="Tahoma" panose="020B0604030504040204" pitchFamily="34" charset="0"/>
              <a:cs typeface="Tahoma" panose="020B0604030504040204" pitchFamily="34" charset="0"/>
            </a:rPr>
            <a:t>Thank you PAOB</a:t>
          </a:r>
        </a:p>
      </xdr:txBody>
    </xdr:sp>
    <xdr:clientData/>
  </xdr:twoCellAnchor>
  <xdr:twoCellAnchor editAs="oneCell">
    <xdr:from>
      <xdr:col>5</xdr:col>
      <xdr:colOff>72639</xdr:colOff>
      <xdr:row>207</xdr:row>
      <xdr:rowOff>73901</xdr:rowOff>
    </xdr:from>
    <xdr:to>
      <xdr:col>6</xdr:col>
      <xdr:colOff>159033</xdr:colOff>
      <xdr:row>240</xdr:row>
      <xdr:rowOff>8212</xdr:rowOff>
    </xdr:to>
    <xdr:pic>
      <xdr:nvPicPr>
        <xdr:cNvPr id="4" name="Obrázek 3">
          <a:extLst>
            <a:ext uri="{FF2B5EF4-FFF2-40B4-BE49-F238E27FC236}">
              <a16:creationId xmlns:a16="http://schemas.microsoft.com/office/drawing/2014/main" id="{BC4933B2-97B0-4A86-A0A3-F5FAD4AC53AC}"/>
            </a:ext>
          </a:extLst>
        </xdr:cNvPr>
        <xdr:cNvPicPr>
          <a:picLocks noChangeAspect="1"/>
        </xdr:cNvPicPr>
      </xdr:nvPicPr>
      <xdr:blipFill>
        <a:blip xmlns:r="http://schemas.openxmlformats.org/officeDocument/2006/relationships" r:embed="rId1"/>
        <a:stretch>
          <a:fillRect/>
        </a:stretch>
      </xdr:blipFill>
      <xdr:spPr>
        <a:xfrm>
          <a:off x="9638695" y="38214957"/>
          <a:ext cx="4372644" cy="6018815"/>
        </a:xfrm>
        <a:prstGeom prst="rect">
          <a:avLst/>
        </a:prstGeom>
        <a:ln>
          <a:solidFill>
            <a:schemeClr val="accent1"/>
          </a:solidFill>
        </a:ln>
      </xdr:spPr>
    </xdr:pic>
    <xdr:clientData/>
  </xdr:twoCellAnchor>
  <xdr:twoCellAnchor editAs="oneCell">
    <xdr:from>
      <xdr:col>5</xdr:col>
      <xdr:colOff>82112</xdr:colOff>
      <xdr:row>240</xdr:row>
      <xdr:rowOff>49268</xdr:rowOff>
    </xdr:from>
    <xdr:to>
      <xdr:col>6</xdr:col>
      <xdr:colOff>158117</xdr:colOff>
      <xdr:row>275</xdr:row>
      <xdr:rowOff>116533</xdr:rowOff>
    </xdr:to>
    <xdr:pic>
      <xdr:nvPicPr>
        <xdr:cNvPr id="5" name="Obrázek 4">
          <a:extLst>
            <a:ext uri="{FF2B5EF4-FFF2-40B4-BE49-F238E27FC236}">
              <a16:creationId xmlns:a16="http://schemas.microsoft.com/office/drawing/2014/main" id="{34140A94-F2A3-4449-A067-18E81258602C}"/>
            </a:ext>
          </a:extLst>
        </xdr:cNvPr>
        <xdr:cNvPicPr>
          <a:picLocks noChangeAspect="1"/>
        </xdr:cNvPicPr>
      </xdr:nvPicPr>
      <xdr:blipFill>
        <a:blip xmlns:r="http://schemas.openxmlformats.org/officeDocument/2006/relationships" r:embed="rId2"/>
        <a:stretch>
          <a:fillRect/>
        </a:stretch>
      </xdr:blipFill>
      <xdr:spPr>
        <a:xfrm>
          <a:off x="9648168" y="44274828"/>
          <a:ext cx="4362255" cy="5150002"/>
        </a:xfrm>
        <a:prstGeom prst="rect">
          <a:avLst/>
        </a:prstGeom>
        <a:ln>
          <a:solidFill>
            <a:schemeClr val="accent1"/>
          </a:solidFill>
        </a:ln>
      </xdr:spPr>
    </xdr:pic>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0748-826C-4F23-B14B-83241D08FAA3}">
  <dimension ref="A1:V47"/>
  <sheetViews>
    <sheetView workbookViewId="0">
      <selection activeCell="AD63" sqref="AD63"/>
    </sheetView>
  </sheetViews>
  <sheetFormatPr defaultColWidth="8.7109375" defaultRowHeight="10.5"/>
  <cols>
    <col min="1" max="1" width="1.42578125" style="6" customWidth="1"/>
    <col min="2" max="18" width="8.7109375" style="6"/>
    <col min="19" max="19" width="5.7109375" style="6" customWidth="1"/>
    <col min="20" max="16384" width="8.7109375" style="6"/>
  </cols>
  <sheetData>
    <row r="1" spans="1:22" ht="12.75" customHeight="1"/>
    <row r="2" spans="1:22" ht="12.75" customHeight="1">
      <c r="B2" s="7"/>
    </row>
    <row r="3" spans="1:22" ht="12.75" customHeight="1">
      <c r="B3" s="7"/>
    </row>
    <row r="4" spans="1:22" ht="12.75" customHeight="1">
      <c r="B4" s="7"/>
    </row>
    <row r="5" spans="1:22" ht="12.75" customHeight="1">
      <c r="B5" s="7"/>
    </row>
    <row r="6" spans="1:22" ht="12.75" customHeight="1">
      <c r="A6" s="110"/>
      <c r="B6" s="110" t="s">
        <v>102</v>
      </c>
    </row>
    <row r="7" spans="1:22" ht="12.75" customHeight="1"/>
    <row r="8" spans="1:22" ht="12.75" customHeight="1"/>
    <row r="9" spans="1:22" ht="12.75" customHeight="1"/>
    <row r="10" spans="1:22" ht="12.75" customHeight="1"/>
    <row r="11" spans="1:22" ht="12.75" customHeight="1">
      <c r="V11" s="8"/>
    </row>
    <row r="12" spans="1:22" ht="12.75" customHeight="1">
      <c r="V12" s="8"/>
    </row>
    <row r="13" spans="1:22" ht="12.75" customHeight="1"/>
    <row r="14" spans="1:22" ht="12.75" customHeight="1"/>
    <row r="15" spans="1:22" ht="12.75" customHeight="1"/>
    <row r="16" spans="1:22" ht="12.75" customHeight="1"/>
    <row r="17" spans="2:2" ht="12.75" customHeight="1"/>
    <row r="18" spans="2:2" ht="12.75" customHeight="1"/>
    <row r="19" spans="2:2" ht="12.75" customHeight="1"/>
    <row r="20" spans="2:2" ht="12.75" customHeight="1"/>
    <row r="21" spans="2:2" ht="12.75" customHeight="1"/>
    <row r="22" spans="2:2" ht="12.75" customHeight="1"/>
    <row r="23" spans="2:2" ht="12.75" customHeight="1"/>
    <row r="24" spans="2:2" ht="12.75" customHeight="1">
      <c r="B24" s="7" t="s">
        <v>82</v>
      </c>
    </row>
    <row r="25" spans="2:2" ht="12.75" customHeight="1"/>
    <row r="26" spans="2:2" ht="12.75" customHeight="1"/>
    <row r="27" spans="2:2" ht="12.75" customHeight="1"/>
    <row r="28" spans="2:2" ht="12.75" customHeight="1"/>
    <row r="29" spans="2:2" ht="12.75" customHeight="1"/>
    <row r="30" spans="2:2" ht="12.75" customHeight="1"/>
    <row r="31" spans="2:2" ht="12.75" customHeight="1"/>
    <row r="32" spans="2:2" ht="12.75" customHeight="1"/>
    <row r="33" spans="4:4" ht="12.75" customHeight="1"/>
    <row r="34" spans="4:4" ht="12.75" customHeight="1"/>
    <row r="35" spans="4:4" ht="12.75" customHeight="1"/>
    <row r="36" spans="4:4" ht="12.75" customHeight="1"/>
    <row r="37" spans="4:4" ht="12.75" customHeight="1"/>
    <row r="38" spans="4:4" ht="12.75" customHeight="1"/>
    <row r="39" spans="4:4" ht="12.75" customHeight="1"/>
    <row r="40" spans="4:4" ht="12.75" customHeight="1"/>
    <row r="41" spans="4:4" ht="12.75" customHeight="1"/>
    <row r="42" spans="4:4" ht="12.75" customHeight="1"/>
    <row r="43" spans="4:4" ht="12.75" customHeight="1"/>
    <row r="44" spans="4:4" ht="12.75" customHeight="1"/>
    <row r="45" spans="4:4" ht="12.75" customHeight="1"/>
    <row r="46" spans="4:4" ht="12.75" customHeight="1">
      <c r="D46" s="9"/>
    </row>
    <row r="47" spans="4:4" ht="12.75" customHeight="1"/>
  </sheetData>
  <sheetProtection algorithmName="SHA-512" hashValue="zvrUYW8HHm8R9YNveNqbwcEI51+0BHD80w5wfu8qf7BFvGtrL/FqgNP8dg6om4xE82CnpDDxT95SkXTJPBMb+Q==" saltValue="AzYZUSTCLHDzqXnL/CuYiw==" spinCount="100000" sheet="1" objects="1" scenarios="1"/>
  <pageMargins left="0.7" right="0.7" top="0.78740157499999996" bottom="0.78740157499999996"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B31F6-B664-466B-8280-85E8AC95940A}">
  <sheetPr>
    <pageSetUpPr fitToPage="1"/>
  </sheetPr>
  <dimension ref="B26"/>
  <sheetViews>
    <sheetView zoomScaleNormal="100" workbookViewId="0">
      <selection activeCell="AD47" sqref="AD47"/>
    </sheetView>
  </sheetViews>
  <sheetFormatPr defaultColWidth="9.140625" defaultRowHeight="15"/>
  <cols>
    <col min="1" max="1" width="2" style="75" customWidth="1"/>
    <col min="2" max="16384" width="9.140625" style="75"/>
  </cols>
  <sheetData>
    <row r="26" spans="2:2">
      <c r="B26" s="6"/>
    </row>
  </sheetData>
  <sheetProtection algorithmName="SHA-512" hashValue="xaSZ7TDD2oAFghCYwjyRgDHwctQdpLhihcHewPmCxeIfo/dX03KXNI93F8r1Ba4ougNdE5H/jHjWcv/yEDcYsA==" saltValue="rrskg6TvUhRWlV/wYeuyRg==" spinCount="100000" sheet="1" objects="1" scenarios="1"/>
  <printOptions horizontalCentered="1"/>
  <pageMargins left="0.31496062992125984" right="0.31496062992125984" top="0.78740157480314965" bottom="0.78740157480314965" header="0.31496062992125984" footer="0.31496062992125984"/>
  <pageSetup paperSize="9" scale="6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1DEB2-0629-44A2-B862-DE1F49BED56D}">
  <dimension ref="A1:K439"/>
  <sheetViews>
    <sheetView showGridLines="0" tabSelected="1" topLeftCell="B1" zoomScale="116" zoomScaleNormal="116" workbookViewId="0">
      <pane ySplit="4" topLeftCell="A5" activePane="bottomLeft" state="frozen"/>
      <selection pane="bottomLeft" activeCell="F19" sqref="F19"/>
    </sheetView>
  </sheetViews>
  <sheetFormatPr defaultColWidth="64.28515625" defaultRowHeight="10.5"/>
  <cols>
    <col min="1" max="1" width="4.28515625" style="34" hidden="1" customWidth="1"/>
    <col min="2" max="2" width="3.7109375" style="29" customWidth="1"/>
    <col min="3" max="3" width="42.5703125" style="4" customWidth="1"/>
    <col min="4" max="4" width="54.42578125" style="4" customWidth="1"/>
    <col min="5" max="5" width="42.7109375" style="11" customWidth="1"/>
    <col min="6" max="6" width="64.28515625" style="61"/>
    <col min="7" max="16384" width="64.28515625" style="1"/>
  </cols>
  <sheetData>
    <row r="1" spans="1:11" s="99" customFormat="1" ht="100.5" customHeight="1" thickBot="1">
      <c r="A1" s="98"/>
      <c r="B1" s="104" t="s">
        <v>106</v>
      </c>
      <c r="C1" s="105"/>
      <c r="D1" s="105"/>
      <c r="E1" s="124"/>
      <c r="F1" s="129"/>
      <c r="G1"/>
      <c r="H1"/>
      <c r="I1"/>
      <c r="J1"/>
      <c r="K1"/>
    </row>
    <row r="2" spans="1:11" s="62" customFormat="1" ht="15.75" customHeight="1" thickBot="1">
      <c r="A2" s="60"/>
      <c r="B2" s="226" t="s">
        <v>103</v>
      </c>
      <c r="C2" s="227"/>
      <c r="D2" s="154" t="s">
        <v>104</v>
      </c>
      <c r="E2" s="155"/>
      <c r="F2" s="130"/>
      <c r="G2"/>
      <c r="H2"/>
      <c r="I2"/>
      <c r="J2"/>
      <c r="K2"/>
    </row>
    <row r="3" spans="1:11" s="62" customFormat="1" ht="14.25" customHeight="1" thickBot="1">
      <c r="A3" s="60"/>
      <c r="B3" s="152" t="s">
        <v>105</v>
      </c>
      <c r="C3" s="153"/>
      <c r="D3" s="154" t="s">
        <v>253</v>
      </c>
      <c r="E3" s="155"/>
      <c r="F3" s="130"/>
      <c r="G3"/>
      <c r="H3"/>
      <c r="I3"/>
      <c r="J3"/>
      <c r="K3"/>
    </row>
    <row r="4" spans="1:11" s="38" customFormat="1" ht="15" customHeight="1" thickBot="1">
      <c r="A4" s="30"/>
      <c r="B4" s="46" t="s">
        <v>0</v>
      </c>
      <c r="C4" s="47" t="s">
        <v>231</v>
      </c>
      <c r="D4" s="48" t="s">
        <v>232</v>
      </c>
      <c r="E4" s="48" t="s">
        <v>233</v>
      </c>
      <c r="F4" s="130"/>
      <c r="G4"/>
      <c r="H4"/>
      <c r="I4"/>
      <c r="J4"/>
      <c r="K4"/>
    </row>
    <row r="5" spans="1:11" s="2" customFormat="1" ht="15">
      <c r="A5" s="180">
        <v>1</v>
      </c>
      <c r="B5" s="216">
        <v>1</v>
      </c>
      <c r="C5" s="156" t="s">
        <v>107</v>
      </c>
      <c r="D5" s="16" t="s">
        <v>108</v>
      </c>
      <c r="E5" s="149"/>
      <c r="F5" s="130"/>
      <c r="G5"/>
      <c r="H5"/>
      <c r="I5"/>
      <c r="J5"/>
      <c r="K5"/>
    </row>
    <row r="6" spans="1:11" s="2" customFormat="1" ht="15">
      <c r="A6" s="180"/>
      <c r="B6" s="212"/>
      <c r="C6" s="157"/>
      <c r="D6" s="17" t="s">
        <v>109</v>
      </c>
      <c r="E6" s="150"/>
      <c r="F6" s="130"/>
      <c r="G6"/>
      <c r="H6"/>
      <c r="I6"/>
      <c r="J6"/>
      <c r="K6"/>
    </row>
    <row r="7" spans="1:11" s="2" customFormat="1" ht="15">
      <c r="A7" s="180"/>
      <c r="B7" s="212"/>
      <c r="C7" s="157"/>
      <c r="D7" s="17" t="s">
        <v>110</v>
      </c>
      <c r="E7" s="150"/>
      <c r="F7"/>
      <c r="G7"/>
      <c r="H7"/>
      <c r="I7"/>
      <c r="J7"/>
      <c r="K7" s="131" t="s">
        <v>434</v>
      </c>
    </row>
    <row r="8" spans="1:11" s="2" customFormat="1">
      <c r="A8" s="180"/>
      <c r="B8" s="212"/>
      <c r="C8" s="157"/>
      <c r="D8" s="17" t="s">
        <v>111</v>
      </c>
      <c r="E8" s="150"/>
      <c r="F8" s="78"/>
    </row>
    <row r="9" spans="1:11" s="2" customFormat="1" ht="11.25" thickBot="1">
      <c r="A9" s="180"/>
      <c r="B9" s="217"/>
      <c r="C9" s="158"/>
      <c r="D9" s="18" t="s">
        <v>112</v>
      </c>
      <c r="E9" s="151"/>
      <c r="F9" s="78"/>
    </row>
    <row r="10" spans="1:11" s="2" customFormat="1">
      <c r="A10" s="176">
        <v>2</v>
      </c>
      <c r="B10" s="159">
        <v>2</v>
      </c>
      <c r="C10" s="156" t="s">
        <v>113</v>
      </c>
      <c r="D10" s="16" t="s">
        <v>114</v>
      </c>
      <c r="E10" s="139"/>
      <c r="F10" s="78"/>
    </row>
    <row r="11" spans="1:11" s="2" customFormat="1">
      <c r="A11" s="176"/>
      <c r="B11" s="160"/>
      <c r="C11" s="157"/>
      <c r="D11" s="17" t="s">
        <v>115</v>
      </c>
      <c r="E11" s="140"/>
      <c r="F11" s="78"/>
    </row>
    <row r="12" spans="1:11" s="2" customFormat="1">
      <c r="A12" s="176"/>
      <c r="B12" s="160"/>
      <c r="C12" s="157"/>
      <c r="D12" s="17" t="s">
        <v>116</v>
      </c>
      <c r="E12" s="140"/>
      <c r="F12" s="78"/>
    </row>
    <row r="13" spans="1:11" s="2" customFormat="1">
      <c r="A13" s="176"/>
      <c r="B13" s="160"/>
      <c r="C13" s="157"/>
      <c r="D13" s="17" t="s">
        <v>117</v>
      </c>
      <c r="E13" s="140"/>
      <c r="F13" s="78"/>
    </row>
    <row r="14" spans="1:11" s="2" customFormat="1">
      <c r="A14" s="176"/>
      <c r="B14" s="160"/>
      <c r="C14" s="157"/>
      <c r="D14" s="17" t="s">
        <v>118</v>
      </c>
      <c r="E14" s="140"/>
      <c r="F14" s="78"/>
    </row>
    <row r="15" spans="1:11" s="2" customFormat="1">
      <c r="A15" s="176"/>
      <c r="B15" s="160"/>
      <c r="C15" s="157"/>
      <c r="D15" s="111" t="s">
        <v>119</v>
      </c>
      <c r="E15" s="140"/>
      <c r="F15" s="78"/>
    </row>
    <row r="16" spans="1:11" s="2" customFormat="1">
      <c r="A16" s="176"/>
      <c r="B16" s="160"/>
      <c r="C16" s="157"/>
      <c r="D16" s="17" t="s">
        <v>120</v>
      </c>
      <c r="E16" s="140"/>
      <c r="F16" s="78"/>
    </row>
    <row r="17" spans="1:6" s="2" customFormat="1">
      <c r="A17" s="176"/>
      <c r="B17" s="160"/>
      <c r="C17" s="157"/>
      <c r="D17" s="17" t="s">
        <v>121</v>
      </c>
      <c r="E17" s="140"/>
      <c r="F17" s="78"/>
    </row>
    <row r="18" spans="1:6" s="2" customFormat="1">
      <c r="A18" s="176"/>
      <c r="B18" s="160"/>
      <c r="C18" s="157"/>
      <c r="D18" s="17" t="s">
        <v>122</v>
      </c>
      <c r="E18" s="140"/>
      <c r="F18" s="78"/>
    </row>
    <row r="19" spans="1:6" s="2" customFormat="1">
      <c r="A19" s="176"/>
      <c r="B19" s="160"/>
      <c r="C19" s="157"/>
      <c r="D19" s="17" t="s">
        <v>123</v>
      </c>
      <c r="E19" s="140"/>
      <c r="F19" s="78"/>
    </row>
    <row r="20" spans="1:6" s="2" customFormat="1">
      <c r="A20" s="176"/>
      <c r="B20" s="160"/>
      <c r="C20" s="157"/>
      <c r="D20" s="111" t="s">
        <v>124</v>
      </c>
      <c r="E20" s="140"/>
      <c r="F20" s="78"/>
    </row>
    <row r="21" spans="1:6" s="2" customFormat="1">
      <c r="A21" s="176"/>
      <c r="B21" s="160"/>
      <c r="C21" s="157"/>
      <c r="D21" s="111" t="s">
        <v>125</v>
      </c>
      <c r="E21" s="140"/>
      <c r="F21" s="78"/>
    </row>
    <row r="22" spans="1:6" s="2" customFormat="1">
      <c r="A22" s="176"/>
      <c r="B22" s="160"/>
      <c r="C22" s="157"/>
      <c r="D22" s="111" t="s">
        <v>126</v>
      </c>
      <c r="E22" s="140"/>
      <c r="F22" s="78"/>
    </row>
    <row r="23" spans="1:6" s="2" customFormat="1">
      <c r="A23" s="176"/>
      <c r="B23" s="160"/>
      <c r="C23" s="157"/>
      <c r="D23" s="17" t="s">
        <v>127</v>
      </c>
      <c r="E23" s="140"/>
      <c r="F23" s="78"/>
    </row>
    <row r="24" spans="1:6" s="2" customFormat="1" ht="11.25" thickBot="1">
      <c r="A24" s="176"/>
      <c r="B24" s="160"/>
      <c r="C24" s="157"/>
      <c r="D24" s="18" t="s">
        <v>128</v>
      </c>
      <c r="E24" s="140"/>
      <c r="F24" s="78"/>
    </row>
    <row r="25" spans="1:6" s="2" customFormat="1" ht="11.25" thickBot="1">
      <c r="A25" s="176"/>
      <c r="B25" s="160"/>
      <c r="C25" s="157"/>
      <c r="D25" s="112" t="s">
        <v>406</v>
      </c>
      <c r="E25" s="141"/>
    </row>
    <row r="26" spans="1:6" s="2" customFormat="1" ht="45.75" customHeight="1" thickBot="1">
      <c r="A26" s="84"/>
      <c r="B26" s="161"/>
      <c r="C26" s="158"/>
      <c r="D26" s="85" t="s">
        <v>129</v>
      </c>
      <c r="E26" s="88"/>
      <c r="F26" s="77"/>
    </row>
    <row r="27" spans="1:6" s="2" customFormat="1">
      <c r="A27" s="180">
        <v>3</v>
      </c>
      <c r="B27" s="216">
        <v>3</v>
      </c>
      <c r="C27" s="156" t="s">
        <v>130</v>
      </c>
      <c r="D27" s="126">
        <v>3</v>
      </c>
      <c r="E27" s="149"/>
      <c r="F27" s="78"/>
    </row>
    <row r="28" spans="1:6" s="2" customFormat="1">
      <c r="A28" s="180"/>
      <c r="B28" s="212"/>
      <c r="C28" s="157"/>
      <c r="D28" s="127">
        <v>4</v>
      </c>
      <c r="E28" s="150"/>
      <c r="F28" s="78"/>
    </row>
    <row r="29" spans="1:6" s="2" customFormat="1">
      <c r="A29" s="180"/>
      <c r="B29" s="212"/>
      <c r="C29" s="157"/>
      <c r="D29" s="127">
        <v>5</v>
      </c>
      <c r="E29" s="150"/>
      <c r="F29" s="78"/>
    </row>
    <row r="30" spans="1:6" s="2" customFormat="1" ht="11.25" thickBot="1">
      <c r="A30" s="180"/>
      <c r="B30" s="217"/>
      <c r="C30" s="158"/>
      <c r="D30" s="128" t="s">
        <v>1</v>
      </c>
      <c r="E30" s="151"/>
      <c r="F30" s="78"/>
    </row>
    <row r="31" spans="1:6" s="38" customFormat="1" ht="11.25" thickBot="1">
      <c r="A31" s="31"/>
      <c r="B31" s="35"/>
      <c r="C31" s="36"/>
      <c r="D31" s="36"/>
      <c r="E31" s="37"/>
      <c r="F31" s="76"/>
    </row>
    <row r="32" spans="1:6" s="2" customFormat="1">
      <c r="A32" s="32"/>
      <c r="B32" s="56"/>
      <c r="C32" s="57" t="s">
        <v>131</v>
      </c>
      <c r="D32" s="218" t="s">
        <v>133</v>
      </c>
      <c r="E32" s="218"/>
      <c r="F32" s="78"/>
    </row>
    <row r="33" spans="1:6" s="2" customFormat="1" ht="12" customHeight="1" thickBot="1">
      <c r="A33" s="30"/>
      <c r="B33" s="58" t="s">
        <v>2</v>
      </c>
      <c r="C33" s="59" t="s">
        <v>132</v>
      </c>
      <c r="D33" s="219"/>
      <c r="E33" s="219"/>
      <c r="F33" s="78"/>
    </row>
    <row r="34" spans="1:6">
      <c r="A34" s="176" t="s">
        <v>84</v>
      </c>
      <c r="B34" s="162">
        <v>1</v>
      </c>
      <c r="C34" s="165" t="s">
        <v>134</v>
      </c>
      <c r="D34" s="19" t="s">
        <v>135</v>
      </c>
      <c r="E34" s="139"/>
    </row>
    <row r="35" spans="1:6">
      <c r="A35" s="176"/>
      <c r="B35" s="163"/>
      <c r="C35" s="166"/>
      <c r="D35" s="20" t="s">
        <v>136</v>
      </c>
      <c r="E35" s="140"/>
    </row>
    <row r="36" spans="1:6">
      <c r="A36" s="176"/>
      <c r="B36" s="163"/>
      <c r="C36" s="166"/>
      <c r="D36" s="20" t="s">
        <v>137</v>
      </c>
      <c r="E36" s="140"/>
    </row>
    <row r="37" spans="1:6">
      <c r="A37" s="176"/>
      <c r="B37" s="163"/>
      <c r="C37" s="166"/>
      <c r="D37" s="20" t="s">
        <v>138</v>
      </c>
      <c r="E37" s="140"/>
    </row>
    <row r="38" spans="1:6">
      <c r="A38" s="176"/>
      <c r="B38" s="163"/>
      <c r="C38" s="166"/>
      <c r="D38" s="20" t="s">
        <v>139</v>
      </c>
      <c r="E38" s="140"/>
    </row>
    <row r="39" spans="1:6">
      <c r="A39" s="176"/>
      <c r="B39" s="163"/>
      <c r="C39" s="166"/>
      <c r="D39" s="20" t="s">
        <v>140</v>
      </c>
      <c r="E39" s="140"/>
    </row>
    <row r="40" spans="1:6">
      <c r="A40" s="176"/>
      <c r="B40" s="163"/>
      <c r="C40" s="166"/>
      <c r="D40" s="20" t="s">
        <v>141</v>
      </c>
      <c r="E40" s="140"/>
    </row>
    <row r="41" spans="1:6">
      <c r="A41" s="176"/>
      <c r="B41" s="163"/>
      <c r="C41" s="166"/>
      <c r="D41" s="20" t="s">
        <v>142</v>
      </c>
      <c r="E41" s="140"/>
    </row>
    <row r="42" spans="1:6">
      <c r="A42" s="176"/>
      <c r="B42" s="163"/>
      <c r="C42" s="166"/>
      <c r="D42" s="20" t="s">
        <v>143</v>
      </c>
      <c r="E42" s="140"/>
    </row>
    <row r="43" spans="1:6">
      <c r="A43" s="176"/>
      <c r="B43" s="163"/>
      <c r="C43" s="166"/>
      <c r="D43" s="20" t="s">
        <v>144</v>
      </c>
      <c r="E43" s="140"/>
    </row>
    <row r="44" spans="1:6" ht="11.25" thickBot="1">
      <c r="A44" s="176"/>
      <c r="B44" s="163"/>
      <c r="C44" s="166"/>
      <c r="D44" s="21" t="s">
        <v>145</v>
      </c>
      <c r="E44" s="140"/>
    </row>
    <row r="45" spans="1:6" ht="11.25" thickBot="1">
      <c r="A45" s="176"/>
      <c r="B45" s="163"/>
      <c r="C45" s="166"/>
      <c r="D45" s="113" t="s">
        <v>407</v>
      </c>
      <c r="E45" s="141"/>
      <c r="F45" s="1"/>
    </row>
    <row r="46" spans="1:6" ht="49.5" customHeight="1" thickBot="1">
      <c r="A46" s="83"/>
      <c r="B46" s="163"/>
      <c r="C46" s="166"/>
      <c r="D46" s="85" t="s">
        <v>129</v>
      </c>
      <c r="E46" s="86"/>
      <c r="F46" s="77"/>
    </row>
    <row r="47" spans="1:6">
      <c r="A47" s="176" t="s">
        <v>83</v>
      </c>
      <c r="B47" s="163"/>
      <c r="C47" s="166"/>
      <c r="D47" s="19" t="s">
        <v>146</v>
      </c>
      <c r="E47" s="139"/>
    </row>
    <row r="48" spans="1:6">
      <c r="A48" s="176"/>
      <c r="B48" s="163"/>
      <c r="C48" s="166"/>
      <c r="D48" s="20" t="s">
        <v>136</v>
      </c>
      <c r="E48" s="140"/>
    </row>
    <row r="49" spans="1:6">
      <c r="A49" s="176"/>
      <c r="B49" s="163"/>
      <c r="C49" s="166"/>
      <c r="D49" s="20" t="s">
        <v>137</v>
      </c>
      <c r="E49" s="140"/>
    </row>
    <row r="50" spans="1:6">
      <c r="A50" s="176"/>
      <c r="B50" s="163"/>
      <c r="C50" s="166"/>
      <c r="D50" s="20" t="s">
        <v>138</v>
      </c>
      <c r="E50" s="140"/>
    </row>
    <row r="51" spans="1:6">
      <c r="A51" s="176"/>
      <c r="B51" s="163"/>
      <c r="C51" s="166"/>
      <c r="D51" s="20" t="s">
        <v>139</v>
      </c>
      <c r="E51" s="140"/>
    </row>
    <row r="52" spans="1:6">
      <c r="A52" s="176"/>
      <c r="B52" s="163"/>
      <c r="C52" s="166"/>
      <c r="D52" s="20" t="s">
        <v>140</v>
      </c>
      <c r="E52" s="140"/>
    </row>
    <row r="53" spans="1:6">
      <c r="A53" s="176"/>
      <c r="B53" s="163"/>
      <c r="C53" s="166"/>
      <c r="D53" s="20" t="s">
        <v>141</v>
      </c>
      <c r="E53" s="140"/>
    </row>
    <row r="54" spans="1:6">
      <c r="A54" s="176"/>
      <c r="B54" s="163"/>
      <c r="C54" s="166"/>
      <c r="D54" s="20" t="s">
        <v>142</v>
      </c>
      <c r="E54" s="140"/>
    </row>
    <row r="55" spans="1:6">
      <c r="A55" s="176"/>
      <c r="B55" s="163"/>
      <c r="C55" s="166"/>
      <c r="D55" s="20" t="s">
        <v>143</v>
      </c>
      <c r="E55" s="140"/>
    </row>
    <row r="56" spans="1:6">
      <c r="A56" s="176"/>
      <c r="B56" s="163"/>
      <c r="C56" s="166"/>
      <c r="D56" s="20" t="s">
        <v>144</v>
      </c>
      <c r="E56" s="140"/>
    </row>
    <row r="57" spans="1:6" ht="11.25" thickBot="1">
      <c r="A57" s="176"/>
      <c r="B57" s="163"/>
      <c r="C57" s="166"/>
      <c r="D57" s="21" t="s">
        <v>145</v>
      </c>
      <c r="E57" s="140"/>
    </row>
    <row r="58" spans="1:6" ht="11.25" thickBot="1">
      <c r="A58" s="176"/>
      <c r="B58" s="163"/>
      <c r="C58" s="166"/>
      <c r="D58" s="113" t="s">
        <v>407</v>
      </c>
      <c r="E58" s="141"/>
    </row>
    <row r="59" spans="1:6" ht="49.5" customHeight="1" thickBot="1">
      <c r="A59" s="176"/>
      <c r="B59" s="164"/>
      <c r="C59" s="167"/>
      <c r="D59" s="85" t="s">
        <v>129</v>
      </c>
      <c r="E59" s="87"/>
      <c r="F59" s="77"/>
    </row>
    <row r="60" spans="1:6" s="42" customFormat="1" ht="11.25" thickBot="1">
      <c r="A60" s="84"/>
      <c r="B60" s="90"/>
      <c r="C60" s="40"/>
      <c r="D60" s="41"/>
      <c r="E60" s="91"/>
      <c r="F60" s="79"/>
    </row>
    <row r="61" spans="1:6">
      <c r="A61" s="176">
        <v>5</v>
      </c>
      <c r="B61" s="162">
        <v>2</v>
      </c>
      <c r="C61" s="195" t="s">
        <v>152</v>
      </c>
      <c r="D61" s="19" t="s">
        <v>415</v>
      </c>
      <c r="E61" s="139"/>
    </row>
    <row r="62" spans="1:6">
      <c r="A62" s="176"/>
      <c r="B62" s="163"/>
      <c r="C62" s="196"/>
      <c r="D62" s="20" t="s">
        <v>147</v>
      </c>
      <c r="E62" s="140"/>
    </row>
    <row r="63" spans="1:6">
      <c r="A63" s="176"/>
      <c r="B63" s="163"/>
      <c r="C63" s="196"/>
      <c r="D63" s="20" t="s">
        <v>148</v>
      </c>
      <c r="E63" s="140"/>
    </row>
    <row r="64" spans="1:6">
      <c r="A64" s="176"/>
      <c r="B64" s="163"/>
      <c r="C64" s="196"/>
      <c r="D64" s="20" t="s">
        <v>149</v>
      </c>
      <c r="E64" s="140"/>
    </row>
    <row r="65" spans="1:6" ht="11.25" thickBot="1">
      <c r="A65" s="176"/>
      <c r="B65" s="163"/>
      <c r="C65" s="196"/>
      <c r="D65" s="21" t="s">
        <v>85</v>
      </c>
      <c r="E65" s="140"/>
    </row>
    <row r="66" spans="1:6" ht="11.25" thickBot="1">
      <c r="A66" s="176"/>
      <c r="B66" s="163"/>
      <c r="C66" s="196"/>
      <c r="D66" s="113" t="s">
        <v>150</v>
      </c>
      <c r="E66" s="141"/>
      <c r="F66" s="1"/>
    </row>
    <row r="67" spans="1:6" ht="41.25" customHeight="1" thickBot="1">
      <c r="A67" s="83"/>
      <c r="B67" s="163"/>
      <c r="C67" s="196"/>
      <c r="D67" s="85" t="s">
        <v>129</v>
      </c>
      <c r="E67" s="86"/>
      <c r="F67" s="77"/>
    </row>
    <row r="68" spans="1:6">
      <c r="A68" s="176">
        <v>6</v>
      </c>
      <c r="B68" s="163"/>
      <c r="C68" s="196"/>
      <c r="D68" s="19" t="s">
        <v>416</v>
      </c>
      <c r="E68" s="139"/>
    </row>
    <row r="69" spans="1:6">
      <c r="A69" s="176"/>
      <c r="B69" s="163"/>
      <c r="C69" s="196"/>
      <c r="D69" s="20" t="s">
        <v>147</v>
      </c>
      <c r="E69" s="140"/>
    </row>
    <row r="70" spans="1:6">
      <c r="A70" s="176"/>
      <c r="B70" s="163"/>
      <c r="C70" s="196"/>
      <c r="D70" s="20" t="s">
        <v>148</v>
      </c>
      <c r="E70" s="140"/>
    </row>
    <row r="71" spans="1:6">
      <c r="A71" s="176"/>
      <c r="B71" s="163"/>
      <c r="C71" s="196"/>
      <c r="D71" s="20" t="s">
        <v>149</v>
      </c>
      <c r="E71" s="140"/>
    </row>
    <row r="72" spans="1:6" ht="11.25" thickBot="1">
      <c r="A72" s="176"/>
      <c r="B72" s="163"/>
      <c r="C72" s="196"/>
      <c r="D72" s="21" t="s">
        <v>85</v>
      </c>
      <c r="E72" s="140"/>
    </row>
    <row r="73" spans="1:6" ht="11.25" thickBot="1">
      <c r="A73" s="176"/>
      <c r="B73" s="163"/>
      <c r="C73" s="196"/>
      <c r="D73" s="113" t="s">
        <v>150</v>
      </c>
      <c r="E73" s="141"/>
      <c r="F73" s="1"/>
    </row>
    <row r="74" spans="1:6" ht="47.25" customHeight="1" thickBot="1">
      <c r="A74" s="176"/>
      <c r="B74" s="164"/>
      <c r="C74" s="200"/>
      <c r="D74" s="85" t="s">
        <v>129</v>
      </c>
      <c r="E74" s="87"/>
      <c r="F74" s="77"/>
    </row>
    <row r="75" spans="1:6" s="42" customFormat="1" ht="11.25" thickBot="1">
      <c r="A75" s="84"/>
      <c r="B75" s="90"/>
      <c r="C75" s="40"/>
      <c r="D75" s="41"/>
      <c r="E75" s="91"/>
      <c r="F75" s="79"/>
    </row>
    <row r="76" spans="1:6">
      <c r="A76" s="175">
        <v>7</v>
      </c>
      <c r="B76" s="162">
        <v>3</v>
      </c>
      <c r="C76" s="165" t="s">
        <v>151</v>
      </c>
      <c r="D76" s="19" t="s">
        <v>153</v>
      </c>
      <c r="E76" s="149"/>
    </row>
    <row r="77" spans="1:6">
      <c r="A77" s="175"/>
      <c r="B77" s="163"/>
      <c r="C77" s="166"/>
      <c r="D77" s="20" t="s">
        <v>154</v>
      </c>
      <c r="E77" s="150"/>
    </row>
    <row r="78" spans="1:6" ht="12" customHeight="1">
      <c r="A78" s="175"/>
      <c r="B78" s="163"/>
      <c r="C78" s="166"/>
      <c r="D78" s="20" t="s">
        <v>155</v>
      </c>
      <c r="E78" s="150"/>
    </row>
    <row r="79" spans="1:6">
      <c r="A79" s="175"/>
      <c r="B79" s="163"/>
      <c r="C79" s="166"/>
      <c r="D79" s="20" t="s">
        <v>156</v>
      </c>
      <c r="E79" s="150"/>
    </row>
    <row r="80" spans="1:6" ht="11.25" thickBot="1">
      <c r="A80" s="175"/>
      <c r="B80" s="164"/>
      <c r="C80" s="167"/>
      <c r="D80" s="21" t="s">
        <v>157</v>
      </c>
      <c r="E80" s="151"/>
    </row>
    <row r="81" spans="1:6" s="42" customFormat="1" ht="11.25" thickBot="1">
      <c r="A81" s="84"/>
      <c r="B81" s="90"/>
      <c r="C81" s="40"/>
      <c r="D81" s="41"/>
      <c r="E81" s="91"/>
      <c r="F81" s="79"/>
    </row>
    <row r="82" spans="1:6">
      <c r="A82" s="175">
        <v>8</v>
      </c>
      <c r="B82" s="162">
        <v>4</v>
      </c>
      <c r="C82" s="172" t="s">
        <v>165</v>
      </c>
      <c r="D82" s="19" t="s">
        <v>3</v>
      </c>
      <c r="E82" s="146"/>
    </row>
    <row r="83" spans="1:6">
      <c r="A83" s="175"/>
      <c r="B83" s="163"/>
      <c r="C83" s="173"/>
      <c r="D83" s="20" t="s">
        <v>158</v>
      </c>
      <c r="E83" s="147"/>
    </row>
    <row r="84" spans="1:6">
      <c r="A84" s="175"/>
      <c r="B84" s="163"/>
      <c r="C84" s="173"/>
      <c r="D84" s="20" t="s">
        <v>159</v>
      </c>
      <c r="E84" s="147"/>
    </row>
    <row r="85" spans="1:6">
      <c r="A85" s="175"/>
      <c r="B85" s="163"/>
      <c r="C85" s="173"/>
      <c r="D85" s="20" t="s">
        <v>160</v>
      </c>
      <c r="E85" s="147"/>
    </row>
    <row r="86" spans="1:6">
      <c r="A86" s="175"/>
      <c r="B86" s="163"/>
      <c r="C86" s="173"/>
      <c r="D86" s="20" t="s">
        <v>161</v>
      </c>
      <c r="E86" s="147"/>
    </row>
    <row r="87" spans="1:6">
      <c r="A87" s="175"/>
      <c r="B87" s="163"/>
      <c r="C87" s="173"/>
      <c r="D87" s="20" t="s">
        <v>162</v>
      </c>
      <c r="E87" s="147"/>
    </row>
    <row r="88" spans="1:6">
      <c r="A88" s="175"/>
      <c r="B88" s="163"/>
      <c r="C88" s="173"/>
      <c r="D88" s="20" t="s">
        <v>163</v>
      </c>
      <c r="E88" s="147"/>
    </row>
    <row r="89" spans="1:6" ht="11.25" thickBot="1">
      <c r="A89" s="175"/>
      <c r="B89" s="164"/>
      <c r="C89" s="174"/>
      <c r="D89" s="21" t="s">
        <v>164</v>
      </c>
      <c r="E89" s="148"/>
    </row>
    <row r="90" spans="1:6" s="38" customFormat="1" ht="21.75" thickBot="1">
      <c r="A90" s="30"/>
      <c r="B90" s="43" t="s">
        <v>4</v>
      </c>
      <c r="C90" s="44" t="s">
        <v>166</v>
      </c>
      <c r="D90" s="44"/>
      <c r="E90" s="44"/>
      <c r="F90" s="76"/>
    </row>
    <row r="91" spans="1:6">
      <c r="A91" s="176">
        <v>9</v>
      </c>
      <c r="B91" s="162">
        <v>5</v>
      </c>
      <c r="C91" s="165" t="s">
        <v>167</v>
      </c>
      <c r="D91" s="19" t="s">
        <v>168</v>
      </c>
      <c r="E91" s="135"/>
    </row>
    <row r="92" spans="1:6" ht="41.25" customHeight="1">
      <c r="A92" s="176"/>
      <c r="B92" s="163"/>
      <c r="C92" s="166"/>
      <c r="D92" s="20" t="s">
        <v>169</v>
      </c>
      <c r="E92" s="136"/>
    </row>
    <row r="93" spans="1:6" ht="42">
      <c r="A93" s="176"/>
      <c r="B93" s="163"/>
      <c r="C93" s="166"/>
      <c r="D93" s="20" t="s">
        <v>170</v>
      </c>
      <c r="E93" s="136"/>
    </row>
    <row r="94" spans="1:6" ht="21">
      <c r="A94" s="176"/>
      <c r="B94" s="163"/>
      <c r="C94" s="166"/>
      <c r="D94" s="20" t="s">
        <v>171</v>
      </c>
      <c r="E94" s="136"/>
    </row>
    <row r="95" spans="1:6" ht="21">
      <c r="A95" s="176"/>
      <c r="B95" s="163"/>
      <c r="C95" s="166"/>
      <c r="D95" s="20" t="s">
        <v>172</v>
      </c>
      <c r="E95" s="136"/>
    </row>
    <row r="96" spans="1:6" ht="21.75" thickBot="1">
      <c r="A96" s="176"/>
      <c r="B96" s="163"/>
      <c r="C96" s="166"/>
      <c r="D96" s="21" t="s">
        <v>173</v>
      </c>
      <c r="E96" s="136"/>
    </row>
    <row r="97" spans="1:6" ht="11.25" thickBot="1">
      <c r="A97" s="176"/>
      <c r="B97" s="163"/>
      <c r="C97" s="166"/>
      <c r="D97" s="113" t="s">
        <v>174</v>
      </c>
      <c r="E97" s="142"/>
      <c r="F97" s="1"/>
    </row>
    <row r="98" spans="1:6" ht="40.5" customHeight="1" thickBot="1">
      <c r="A98" s="176"/>
      <c r="B98" s="164"/>
      <c r="C98" s="167"/>
      <c r="D98" s="85" t="s">
        <v>129</v>
      </c>
      <c r="E98" s="87"/>
      <c r="F98" s="77"/>
    </row>
    <row r="99" spans="1:6" s="42" customFormat="1" ht="32.25" thickBot="1">
      <c r="A99" s="84"/>
      <c r="B99" s="90"/>
      <c r="C99" s="40" t="s">
        <v>175</v>
      </c>
      <c r="D99" s="41"/>
      <c r="E99" s="91"/>
      <c r="F99" s="79"/>
    </row>
    <row r="100" spans="1:6">
      <c r="A100" s="175">
        <v>10</v>
      </c>
      <c r="B100" s="162">
        <v>6</v>
      </c>
      <c r="C100" s="228" t="s">
        <v>422</v>
      </c>
      <c r="D100" s="19" t="s">
        <v>176</v>
      </c>
      <c r="E100" s="149"/>
    </row>
    <row r="101" spans="1:6">
      <c r="A101" s="175"/>
      <c r="B101" s="163"/>
      <c r="C101" s="229"/>
      <c r="D101" s="20" t="s">
        <v>177</v>
      </c>
      <c r="E101" s="150"/>
    </row>
    <row r="102" spans="1:6" ht="31.5" customHeight="1" thickBot="1">
      <c r="A102" s="175"/>
      <c r="B102" s="164"/>
      <c r="C102" s="230"/>
      <c r="D102" s="21" t="s">
        <v>178</v>
      </c>
      <c r="E102" s="151"/>
    </row>
    <row r="103" spans="1:6" s="42" customFormat="1" ht="11.25" thickBot="1">
      <c r="A103" s="84"/>
      <c r="B103" s="90"/>
      <c r="C103" s="89"/>
      <c r="D103" s="41"/>
      <c r="E103" s="91"/>
      <c r="F103" s="79"/>
    </row>
    <row r="104" spans="1:6">
      <c r="A104" s="175">
        <v>11</v>
      </c>
      <c r="B104" s="162">
        <v>7</v>
      </c>
      <c r="C104" s="165" t="s">
        <v>179</v>
      </c>
      <c r="D104" s="19" t="s">
        <v>180</v>
      </c>
      <c r="E104" s="149"/>
    </row>
    <row r="105" spans="1:6">
      <c r="A105" s="175"/>
      <c r="B105" s="163"/>
      <c r="C105" s="166"/>
      <c r="D105" s="20" t="s">
        <v>5</v>
      </c>
      <c r="E105" s="150"/>
    </row>
    <row r="106" spans="1:6">
      <c r="A106" s="175"/>
      <c r="B106" s="163"/>
      <c r="C106" s="166"/>
      <c r="D106" s="20" t="s">
        <v>6</v>
      </c>
      <c r="E106" s="150"/>
    </row>
    <row r="107" spans="1:6">
      <c r="A107" s="175"/>
      <c r="B107" s="163"/>
      <c r="C107" s="166"/>
      <c r="D107" s="20" t="s">
        <v>7</v>
      </c>
      <c r="E107" s="150"/>
    </row>
    <row r="108" spans="1:6">
      <c r="A108" s="175"/>
      <c r="B108" s="163"/>
      <c r="C108" s="166"/>
      <c r="D108" s="20" t="s">
        <v>8</v>
      </c>
      <c r="E108" s="150"/>
    </row>
    <row r="109" spans="1:6" ht="11.25" thickBot="1">
      <c r="A109" s="175"/>
      <c r="B109" s="164"/>
      <c r="C109" s="167"/>
      <c r="D109" s="21" t="s">
        <v>9</v>
      </c>
      <c r="E109" s="151"/>
    </row>
    <row r="110" spans="1:6" s="42" customFormat="1" ht="11.25" thickBot="1">
      <c r="A110" s="84"/>
      <c r="B110" s="90"/>
      <c r="C110" s="40"/>
      <c r="D110" s="41"/>
      <c r="E110" s="91"/>
      <c r="F110" s="79"/>
    </row>
    <row r="111" spans="1:6">
      <c r="A111" s="175">
        <v>12</v>
      </c>
      <c r="B111" s="168" t="s">
        <v>10</v>
      </c>
      <c r="C111" s="169" t="s">
        <v>181</v>
      </c>
      <c r="D111" s="19" t="s">
        <v>183</v>
      </c>
      <c r="E111" s="149"/>
    </row>
    <row r="112" spans="1:6">
      <c r="A112" s="175"/>
      <c r="B112" s="163"/>
      <c r="C112" s="166"/>
      <c r="D112" s="20" t="s">
        <v>11</v>
      </c>
      <c r="E112" s="150"/>
    </row>
    <row r="113" spans="1:6">
      <c r="A113" s="175"/>
      <c r="B113" s="163"/>
      <c r="C113" s="166"/>
      <c r="D113" s="20" t="s">
        <v>12</v>
      </c>
      <c r="E113" s="150"/>
    </row>
    <row r="114" spans="1:6">
      <c r="A114" s="175"/>
      <c r="B114" s="163"/>
      <c r="C114" s="166"/>
      <c r="D114" s="20" t="s">
        <v>13</v>
      </c>
      <c r="E114" s="150"/>
    </row>
    <row r="115" spans="1:6">
      <c r="A115" s="175"/>
      <c r="B115" s="163"/>
      <c r="C115" s="166"/>
      <c r="D115" s="20" t="s">
        <v>14</v>
      </c>
      <c r="E115" s="150"/>
    </row>
    <row r="116" spans="1:6">
      <c r="A116" s="175"/>
      <c r="B116" s="163"/>
      <c r="C116" s="166"/>
      <c r="D116" s="20" t="s">
        <v>15</v>
      </c>
      <c r="E116" s="150"/>
    </row>
    <row r="117" spans="1:6">
      <c r="A117" s="175"/>
      <c r="B117" s="163"/>
      <c r="C117" s="166"/>
      <c r="D117" s="20" t="s">
        <v>16</v>
      </c>
      <c r="E117" s="150"/>
    </row>
    <row r="118" spans="1:6">
      <c r="A118" s="175"/>
      <c r="B118" s="163"/>
      <c r="C118" s="166"/>
      <c r="D118" s="20" t="s">
        <v>17</v>
      </c>
      <c r="E118" s="150"/>
    </row>
    <row r="119" spans="1:6" ht="11.25" thickBot="1">
      <c r="A119" s="175"/>
      <c r="B119" s="163"/>
      <c r="C119" s="166"/>
      <c r="D119" s="21" t="s">
        <v>18</v>
      </c>
      <c r="E119" s="151"/>
    </row>
    <row r="120" spans="1:6" s="42" customFormat="1" ht="11.25" thickBot="1">
      <c r="A120" s="84"/>
      <c r="B120" s="90"/>
      <c r="C120" s="40"/>
      <c r="D120" s="41"/>
      <c r="E120" s="91"/>
      <c r="F120" s="79"/>
    </row>
    <row r="121" spans="1:6">
      <c r="A121" s="175">
        <v>13</v>
      </c>
      <c r="B121" s="168">
        <v>8</v>
      </c>
      <c r="C121" s="169" t="s">
        <v>182</v>
      </c>
      <c r="D121" s="19" t="s">
        <v>184</v>
      </c>
      <c r="E121" s="149"/>
    </row>
    <row r="122" spans="1:6">
      <c r="A122" s="175"/>
      <c r="B122" s="163"/>
      <c r="C122" s="166"/>
      <c r="D122" s="20" t="s">
        <v>185</v>
      </c>
      <c r="E122" s="150"/>
    </row>
    <row r="123" spans="1:6" ht="11.25" thickBot="1">
      <c r="A123" s="175"/>
      <c r="B123" s="170"/>
      <c r="C123" s="171"/>
      <c r="D123" s="21" t="s">
        <v>186</v>
      </c>
      <c r="E123" s="151"/>
    </row>
    <row r="124" spans="1:6" s="42" customFormat="1" ht="11.25" thickBot="1">
      <c r="A124" s="84"/>
      <c r="B124" s="90"/>
      <c r="C124" s="40"/>
      <c r="D124" s="41"/>
      <c r="E124" s="91"/>
      <c r="F124" s="79"/>
    </row>
    <row r="125" spans="1:6" ht="10.5" customHeight="1">
      <c r="A125" s="175">
        <v>14</v>
      </c>
      <c r="B125" s="168" t="s">
        <v>19</v>
      </c>
      <c r="C125" s="201" t="s">
        <v>424</v>
      </c>
      <c r="D125" s="19" t="s">
        <v>187</v>
      </c>
      <c r="E125" s="139"/>
    </row>
    <row r="126" spans="1:6">
      <c r="A126" s="175"/>
      <c r="B126" s="163"/>
      <c r="C126" s="202"/>
      <c r="D126" s="20" t="s">
        <v>188</v>
      </c>
      <c r="E126" s="140"/>
    </row>
    <row r="127" spans="1:6" ht="21">
      <c r="A127" s="175"/>
      <c r="B127" s="163"/>
      <c r="C127" s="202"/>
      <c r="D127" s="20" t="s">
        <v>189</v>
      </c>
      <c r="E127" s="140"/>
    </row>
    <row r="128" spans="1:6" ht="11.25" thickBot="1">
      <c r="A128" s="175"/>
      <c r="B128" s="163"/>
      <c r="C128" s="202"/>
      <c r="D128" s="21" t="s">
        <v>408</v>
      </c>
      <c r="E128" s="140"/>
    </row>
    <row r="129" spans="1:6" ht="41.25" customHeight="1" thickBot="1">
      <c r="A129" s="175"/>
      <c r="B129" s="170"/>
      <c r="C129" s="203"/>
      <c r="D129" s="85" t="s">
        <v>129</v>
      </c>
      <c r="E129" s="92"/>
      <c r="F129" s="77"/>
    </row>
    <row r="130" spans="1:6" s="42" customFormat="1" ht="10.5" customHeight="1" thickBot="1">
      <c r="A130" s="84"/>
      <c r="B130" s="90"/>
      <c r="C130" s="40"/>
      <c r="D130" s="41"/>
      <c r="E130" s="91"/>
      <c r="F130" s="79"/>
    </row>
    <row r="131" spans="1:6" ht="10.5" customHeight="1">
      <c r="A131" s="175">
        <v>15</v>
      </c>
      <c r="B131" s="159" t="s">
        <v>19</v>
      </c>
      <c r="C131" s="204" t="s">
        <v>425</v>
      </c>
      <c r="D131" s="19" t="s">
        <v>417</v>
      </c>
      <c r="E131" s="149"/>
    </row>
    <row r="132" spans="1:6" ht="10.5" customHeight="1">
      <c r="A132" s="175"/>
      <c r="B132" s="160"/>
      <c r="C132" s="205"/>
      <c r="D132" s="20" t="s">
        <v>190</v>
      </c>
      <c r="E132" s="150"/>
    </row>
    <row r="133" spans="1:6" ht="10.5" customHeight="1">
      <c r="A133" s="175"/>
      <c r="B133" s="160"/>
      <c r="C133" s="205"/>
      <c r="D133" s="20" t="s">
        <v>191</v>
      </c>
      <c r="E133" s="150"/>
    </row>
    <row r="134" spans="1:6" ht="10.5" customHeight="1">
      <c r="A134" s="175"/>
      <c r="B134" s="160"/>
      <c r="C134" s="205"/>
      <c r="D134" s="20" t="s">
        <v>192</v>
      </c>
      <c r="E134" s="150"/>
    </row>
    <row r="135" spans="1:6" ht="10.5" customHeight="1">
      <c r="A135" s="175"/>
      <c r="B135" s="160"/>
      <c r="C135" s="205"/>
      <c r="D135" s="20" t="s">
        <v>193</v>
      </c>
      <c r="E135" s="150"/>
    </row>
    <row r="136" spans="1:6" ht="10.5" customHeight="1">
      <c r="A136" s="175"/>
      <c r="B136" s="160"/>
      <c r="C136" s="205"/>
      <c r="D136" s="20" t="s">
        <v>194</v>
      </c>
      <c r="E136" s="150"/>
    </row>
    <row r="137" spans="1:6" ht="10.5" customHeight="1">
      <c r="A137" s="175"/>
      <c r="B137" s="160"/>
      <c r="C137" s="205"/>
      <c r="D137" s="20" t="s">
        <v>195</v>
      </c>
      <c r="E137" s="150"/>
    </row>
    <row r="138" spans="1:6" ht="10.5" customHeight="1" thickBot="1">
      <c r="A138" s="175"/>
      <c r="B138" s="161"/>
      <c r="C138" s="206"/>
      <c r="D138" s="21" t="s">
        <v>196</v>
      </c>
      <c r="E138" s="151"/>
      <c r="F138" s="78"/>
    </row>
    <row r="139" spans="1:6" s="42" customFormat="1" ht="11.25" thickBot="1">
      <c r="A139" s="84"/>
      <c r="B139" s="90"/>
      <c r="C139" s="40"/>
      <c r="D139" s="41"/>
      <c r="E139" s="91"/>
      <c r="F139" s="79"/>
    </row>
    <row r="140" spans="1:6">
      <c r="A140" s="176">
        <v>16</v>
      </c>
      <c r="B140" s="159">
        <v>9</v>
      </c>
      <c r="C140" s="204" t="s">
        <v>197</v>
      </c>
      <c r="D140" s="19" t="s">
        <v>198</v>
      </c>
      <c r="E140" s="146"/>
    </row>
    <row r="141" spans="1:6">
      <c r="A141" s="176"/>
      <c r="B141" s="160"/>
      <c r="C141" s="205"/>
      <c r="D141" s="20" t="s">
        <v>409</v>
      </c>
      <c r="E141" s="147"/>
    </row>
    <row r="142" spans="1:6">
      <c r="A142" s="176"/>
      <c r="B142" s="160"/>
      <c r="C142" s="205"/>
      <c r="D142" s="20" t="s">
        <v>410</v>
      </c>
      <c r="E142" s="147"/>
    </row>
    <row r="143" spans="1:6" ht="11.25" thickBot="1">
      <c r="A143" s="176"/>
      <c r="B143" s="161"/>
      <c r="C143" s="206"/>
      <c r="D143" s="21" t="s">
        <v>411</v>
      </c>
      <c r="E143" s="148"/>
    </row>
    <row r="144" spans="1:6" s="42" customFormat="1" ht="11.25" thickBot="1">
      <c r="A144" s="84"/>
      <c r="B144" s="90"/>
      <c r="C144" s="40"/>
      <c r="D144" s="41"/>
      <c r="E144" s="93"/>
      <c r="F144" s="79"/>
    </row>
    <row r="145" spans="1:6">
      <c r="A145" s="175">
        <v>17</v>
      </c>
      <c r="B145" s="159" t="s">
        <v>20</v>
      </c>
      <c r="C145" s="207" t="s">
        <v>201</v>
      </c>
      <c r="D145" s="19" t="s">
        <v>199</v>
      </c>
      <c r="E145" s="146"/>
    </row>
    <row r="146" spans="1:6">
      <c r="A146" s="175"/>
      <c r="B146" s="160"/>
      <c r="C146" s="208"/>
      <c r="D146" s="22" t="s">
        <v>21</v>
      </c>
      <c r="E146" s="147"/>
    </row>
    <row r="147" spans="1:6">
      <c r="A147" s="175"/>
      <c r="B147" s="160"/>
      <c r="C147" s="208"/>
      <c r="D147" s="22" t="s">
        <v>22</v>
      </c>
      <c r="E147" s="147"/>
    </row>
    <row r="148" spans="1:6">
      <c r="A148" s="175"/>
      <c r="B148" s="160"/>
      <c r="C148" s="208"/>
      <c r="D148" s="22" t="s">
        <v>23</v>
      </c>
      <c r="E148" s="147"/>
    </row>
    <row r="149" spans="1:6">
      <c r="A149" s="175"/>
      <c r="B149" s="160"/>
      <c r="C149" s="208"/>
      <c r="D149" s="22" t="s">
        <v>24</v>
      </c>
      <c r="E149" s="147"/>
    </row>
    <row r="150" spans="1:6" ht="11.25" thickBot="1">
      <c r="A150" s="175"/>
      <c r="B150" s="161"/>
      <c r="C150" s="209"/>
      <c r="D150" s="23" t="s">
        <v>25</v>
      </c>
      <c r="E150" s="148"/>
    </row>
    <row r="151" spans="1:6" s="42" customFormat="1" ht="11.25" thickBot="1">
      <c r="A151" s="84"/>
      <c r="B151" s="90"/>
      <c r="C151" s="40"/>
      <c r="D151" s="64"/>
      <c r="E151" s="93"/>
      <c r="F151" s="79"/>
    </row>
    <row r="152" spans="1:6" ht="10.5" customHeight="1">
      <c r="A152" s="175">
        <v>18</v>
      </c>
      <c r="B152" s="168" t="s">
        <v>26</v>
      </c>
      <c r="C152" s="156" t="s">
        <v>423</v>
      </c>
      <c r="D152" s="114" t="s">
        <v>200</v>
      </c>
      <c r="E152" s="143"/>
    </row>
    <row r="153" spans="1:6">
      <c r="A153" s="175"/>
      <c r="B153" s="163"/>
      <c r="C153" s="214"/>
      <c r="D153" s="115" t="s">
        <v>202</v>
      </c>
      <c r="E153" s="144"/>
    </row>
    <row r="154" spans="1:6">
      <c r="A154" s="175"/>
      <c r="B154" s="163"/>
      <c r="C154" s="214"/>
      <c r="D154" s="115" t="s">
        <v>203</v>
      </c>
      <c r="E154" s="144"/>
    </row>
    <row r="155" spans="1:6" ht="11.25" customHeight="1">
      <c r="A155" s="175"/>
      <c r="B155" s="163"/>
      <c r="C155" s="214"/>
      <c r="D155" s="115" t="s">
        <v>204</v>
      </c>
      <c r="E155" s="144"/>
    </row>
    <row r="156" spans="1:6" ht="21">
      <c r="A156" s="175"/>
      <c r="B156" s="163"/>
      <c r="C156" s="214"/>
      <c r="D156" s="115" t="s">
        <v>205</v>
      </c>
      <c r="E156" s="144"/>
    </row>
    <row r="157" spans="1:6" ht="11.25" thickBot="1">
      <c r="A157" s="175"/>
      <c r="B157" s="163"/>
      <c r="C157" s="214"/>
      <c r="D157" s="116" t="s">
        <v>206</v>
      </c>
      <c r="E157" s="144"/>
    </row>
    <row r="158" spans="1:6" ht="44.25" customHeight="1" thickBot="1">
      <c r="A158" s="175"/>
      <c r="B158" s="170"/>
      <c r="C158" s="215"/>
      <c r="D158" s="85" t="s">
        <v>129</v>
      </c>
      <c r="E158" s="92"/>
      <c r="F158" s="77"/>
    </row>
    <row r="159" spans="1:6" s="42" customFormat="1" ht="11.25" thickBot="1">
      <c r="A159" s="84"/>
      <c r="B159" s="39"/>
      <c r="C159" s="94"/>
      <c r="D159" s="41"/>
      <c r="E159" s="91"/>
      <c r="F159" s="79"/>
    </row>
    <row r="160" spans="1:6">
      <c r="A160" s="175">
        <v>19</v>
      </c>
      <c r="B160" s="183">
        <v>10</v>
      </c>
      <c r="C160" s="156" t="s">
        <v>207</v>
      </c>
      <c r="D160" s="117" t="s">
        <v>208</v>
      </c>
      <c r="E160" s="139"/>
    </row>
    <row r="161" spans="1:6" ht="21.75" customHeight="1">
      <c r="A161" s="175"/>
      <c r="B161" s="212"/>
      <c r="C161" s="157"/>
      <c r="D161" s="115" t="s">
        <v>209</v>
      </c>
      <c r="E161" s="140"/>
    </row>
    <row r="162" spans="1:6" ht="33" customHeight="1">
      <c r="A162" s="175"/>
      <c r="B162" s="212"/>
      <c r="C162" s="157"/>
      <c r="D162" s="115" t="s">
        <v>210</v>
      </c>
      <c r="E162" s="140"/>
    </row>
    <row r="163" spans="1:6" ht="31.5">
      <c r="A163" s="175"/>
      <c r="B163" s="212"/>
      <c r="C163" s="157"/>
      <c r="D163" s="115" t="s">
        <v>211</v>
      </c>
      <c r="E163" s="145"/>
    </row>
    <row r="164" spans="1:6" ht="31.5">
      <c r="A164" s="175"/>
      <c r="B164" s="212"/>
      <c r="C164" s="157"/>
      <c r="D164" s="115" t="s">
        <v>212</v>
      </c>
      <c r="E164" s="145"/>
    </row>
    <row r="165" spans="1:6" ht="12" customHeight="1" thickBot="1">
      <c r="A165" s="175"/>
      <c r="B165" s="212"/>
      <c r="C165" s="157"/>
      <c r="D165" s="116" t="s">
        <v>213</v>
      </c>
      <c r="E165" s="145"/>
    </row>
    <row r="166" spans="1:6" ht="41.25" customHeight="1" thickBot="1">
      <c r="A166" s="175"/>
      <c r="B166" s="212"/>
      <c r="C166" s="158"/>
      <c r="D166" s="118" t="s">
        <v>129</v>
      </c>
      <c r="E166" s="87"/>
      <c r="F166" s="77"/>
    </row>
    <row r="167" spans="1:6" s="42" customFormat="1" ht="11.25" thickBot="1">
      <c r="A167" s="84"/>
      <c r="B167" s="90"/>
      <c r="C167" s="231" t="s">
        <v>234</v>
      </c>
      <c r="D167" s="231"/>
      <c r="E167" s="91"/>
      <c r="F167" s="79"/>
    </row>
    <row r="168" spans="1:6">
      <c r="A168" s="175">
        <v>20</v>
      </c>
      <c r="B168" s="212">
        <v>11</v>
      </c>
      <c r="C168" s="156" t="s">
        <v>426</v>
      </c>
      <c r="D168" s="119" t="s">
        <v>214</v>
      </c>
      <c r="E168" s="140"/>
    </row>
    <row r="169" spans="1:6">
      <c r="A169" s="175"/>
      <c r="B169" s="212"/>
      <c r="C169" s="157"/>
      <c r="D169" s="115" t="s">
        <v>215</v>
      </c>
      <c r="E169" s="140"/>
    </row>
    <row r="170" spans="1:6" ht="11.25" customHeight="1">
      <c r="A170" s="175"/>
      <c r="B170" s="212"/>
      <c r="C170" s="157"/>
      <c r="D170" s="115" t="s">
        <v>216</v>
      </c>
      <c r="E170" s="140"/>
    </row>
    <row r="171" spans="1:6" ht="11.25" thickBot="1">
      <c r="A171" s="175"/>
      <c r="B171" s="212"/>
      <c r="C171" s="157"/>
      <c r="D171" s="116" t="s">
        <v>217</v>
      </c>
      <c r="E171" s="140"/>
    </row>
    <row r="172" spans="1:6" ht="43.5" customHeight="1" thickBot="1">
      <c r="A172" s="175"/>
      <c r="B172" s="212"/>
      <c r="C172" s="158"/>
      <c r="D172" s="118" t="s">
        <v>129</v>
      </c>
      <c r="E172" s="87"/>
      <c r="F172" s="77"/>
    </row>
    <row r="173" spans="1:6" s="42" customFormat="1" ht="11.25" thickBot="1">
      <c r="A173" s="84"/>
      <c r="B173" s="90"/>
      <c r="C173" s="40"/>
      <c r="D173" s="41"/>
      <c r="E173" s="91"/>
      <c r="F173" s="79"/>
    </row>
    <row r="174" spans="1:6">
      <c r="A174" s="175">
        <v>21</v>
      </c>
      <c r="B174" s="168">
        <v>12</v>
      </c>
      <c r="C174" s="169" t="s">
        <v>218</v>
      </c>
      <c r="D174" s="19" t="s">
        <v>27</v>
      </c>
      <c r="E174" s="149"/>
    </row>
    <row r="175" spans="1:6">
      <c r="A175" s="175"/>
      <c r="B175" s="163"/>
      <c r="C175" s="166"/>
      <c r="D175" s="22" t="s">
        <v>219</v>
      </c>
      <c r="E175" s="150"/>
    </row>
    <row r="176" spans="1:6">
      <c r="A176" s="175"/>
      <c r="B176" s="163"/>
      <c r="C176" s="166"/>
      <c r="D176" s="22" t="s">
        <v>28</v>
      </c>
      <c r="E176" s="150"/>
    </row>
    <row r="177" spans="1:6">
      <c r="A177" s="175"/>
      <c r="B177" s="163"/>
      <c r="C177" s="166"/>
      <c r="D177" s="22" t="s">
        <v>29</v>
      </c>
      <c r="E177" s="150"/>
    </row>
    <row r="178" spans="1:6">
      <c r="A178" s="175"/>
      <c r="B178" s="163"/>
      <c r="C178" s="166"/>
      <c r="D178" s="22" t="s">
        <v>30</v>
      </c>
      <c r="E178" s="150"/>
    </row>
    <row r="179" spans="1:6" ht="11.25" thickBot="1">
      <c r="A179" s="175"/>
      <c r="B179" s="170"/>
      <c r="C179" s="171"/>
      <c r="D179" s="23" t="s">
        <v>220</v>
      </c>
      <c r="E179" s="151"/>
    </row>
    <row r="180" spans="1:6" ht="11.25" thickBot="1">
      <c r="A180" s="81"/>
      <c r="B180" s="12"/>
      <c r="C180" s="13"/>
      <c r="D180" s="14"/>
      <c r="E180" s="15"/>
    </row>
    <row r="181" spans="1:6" ht="43.5" customHeight="1" thickBot="1">
      <c r="A181" s="81">
        <v>22</v>
      </c>
      <c r="B181" s="82" t="s">
        <v>31</v>
      </c>
      <c r="C181" s="5" t="s">
        <v>427</v>
      </c>
      <c r="D181" s="26"/>
      <c r="E181" s="125" t="s">
        <v>129</v>
      </c>
      <c r="F181" s="77"/>
    </row>
    <row r="182" spans="1:6" ht="11.25" thickBot="1">
      <c r="A182" s="81"/>
      <c r="B182" s="12"/>
      <c r="C182" s="13"/>
      <c r="D182" s="14"/>
      <c r="E182" s="15"/>
    </row>
    <row r="183" spans="1:6">
      <c r="A183" s="175">
        <v>23</v>
      </c>
      <c r="B183" s="168">
        <v>13</v>
      </c>
      <c r="C183" s="165" t="s">
        <v>221</v>
      </c>
      <c r="D183" s="19" t="s">
        <v>89</v>
      </c>
      <c r="E183" s="139"/>
    </row>
    <row r="184" spans="1:6" ht="9.75" customHeight="1">
      <c r="A184" s="175"/>
      <c r="B184" s="163"/>
      <c r="C184" s="166"/>
      <c r="D184" s="22" t="s">
        <v>223</v>
      </c>
      <c r="E184" s="140"/>
    </row>
    <row r="185" spans="1:6" ht="10.5" customHeight="1">
      <c r="A185" s="175"/>
      <c r="B185" s="163"/>
      <c r="C185" s="166"/>
      <c r="D185" s="22" t="s">
        <v>222</v>
      </c>
      <c r="E185" s="140"/>
    </row>
    <row r="186" spans="1:6" ht="24" customHeight="1" thickBot="1">
      <c r="A186" s="175"/>
      <c r="B186" s="163"/>
      <c r="C186" s="166"/>
      <c r="D186" s="80" t="s">
        <v>101</v>
      </c>
      <c r="E186" s="141"/>
      <c r="F186" s="77"/>
    </row>
    <row r="187" spans="1:6" s="42" customFormat="1" ht="11.25" thickBot="1">
      <c r="A187" s="84"/>
      <c r="B187" s="90"/>
      <c r="C187" s="40"/>
      <c r="D187" s="41"/>
      <c r="E187" s="91"/>
      <c r="F187" s="79"/>
    </row>
    <row r="188" spans="1:6" ht="51.75" customHeight="1" thickBot="1">
      <c r="A188" s="81">
        <v>24</v>
      </c>
      <c r="B188" s="82" t="s">
        <v>32</v>
      </c>
      <c r="C188" s="96" t="s">
        <v>428</v>
      </c>
      <c r="D188" s="26"/>
      <c r="E188" s="97" t="s">
        <v>129</v>
      </c>
      <c r="F188" s="77"/>
    </row>
    <row r="189" spans="1:6" s="42" customFormat="1" ht="11.25" thickBot="1">
      <c r="A189" s="84"/>
      <c r="B189" s="90"/>
      <c r="C189" s="40"/>
      <c r="D189" s="41"/>
      <c r="E189" s="91"/>
      <c r="F189" s="79"/>
    </row>
    <row r="190" spans="1:6">
      <c r="A190" s="175">
        <v>25</v>
      </c>
      <c r="B190" s="168" t="s">
        <v>33</v>
      </c>
      <c r="C190" s="165" t="s">
        <v>224</v>
      </c>
      <c r="D190" s="19" t="s">
        <v>229</v>
      </c>
      <c r="E190" s="149"/>
    </row>
    <row r="191" spans="1:6" ht="21">
      <c r="A191" s="175"/>
      <c r="B191" s="163"/>
      <c r="C191" s="166"/>
      <c r="D191" s="22" t="s">
        <v>225</v>
      </c>
      <c r="E191" s="150"/>
    </row>
    <row r="192" spans="1:6" ht="21">
      <c r="A192" s="175"/>
      <c r="B192" s="163"/>
      <c r="C192" s="166"/>
      <c r="D192" s="22" t="s">
        <v>226</v>
      </c>
      <c r="E192" s="150"/>
    </row>
    <row r="193" spans="1:6">
      <c r="A193" s="175"/>
      <c r="B193" s="163"/>
      <c r="C193" s="166"/>
      <c r="D193" s="22" t="s">
        <v>227</v>
      </c>
      <c r="E193" s="150"/>
    </row>
    <row r="194" spans="1:6" ht="21.75" thickBot="1">
      <c r="A194" s="175"/>
      <c r="B194" s="163"/>
      <c r="C194" s="166"/>
      <c r="D194" s="23" t="s">
        <v>228</v>
      </c>
      <c r="E194" s="151"/>
    </row>
    <row r="195" spans="1:6" s="42" customFormat="1" ht="11.25" thickBot="1">
      <c r="A195" s="84"/>
      <c r="B195" s="90"/>
      <c r="C195" s="40"/>
      <c r="D195" s="41"/>
      <c r="E195" s="91"/>
      <c r="F195" s="79"/>
    </row>
    <row r="196" spans="1:6">
      <c r="A196" s="175">
        <v>26</v>
      </c>
      <c r="B196" s="168" t="s">
        <v>34</v>
      </c>
      <c r="C196" s="169" t="s">
        <v>230</v>
      </c>
      <c r="D196" s="19" t="s">
        <v>90</v>
      </c>
      <c r="E196" s="149"/>
    </row>
    <row r="197" spans="1:6">
      <c r="A197" s="175"/>
      <c r="B197" s="163"/>
      <c r="C197" s="166"/>
      <c r="D197" s="22" t="s">
        <v>35</v>
      </c>
      <c r="E197" s="150"/>
    </row>
    <row r="198" spans="1:6">
      <c r="A198" s="175"/>
      <c r="B198" s="163"/>
      <c r="C198" s="166"/>
      <c r="D198" s="22" t="s">
        <v>36</v>
      </c>
      <c r="E198" s="150"/>
    </row>
    <row r="199" spans="1:6">
      <c r="A199" s="175"/>
      <c r="B199" s="163"/>
      <c r="C199" s="166"/>
      <c r="D199" s="22" t="s">
        <v>37</v>
      </c>
      <c r="E199" s="150"/>
    </row>
    <row r="200" spans="1:6">
      <c r="A200" s="175"/>
      <c r="B200" s="163"/>
      <c r="C200" s="166"/>
      <c r="D200" s="22" t="s">
        <v>38</v>
      </c>
      <c r="E200" s="150"/>
    </row>
    <row r="201" spans="1:6">
      <c r="A201" s="175"/>
      <c r="B201" s="163"/>
      <c r="C201" s="166"/>
      <c r="D201" s="22" t="s">
        <v>39</v>
      </c>
      <c r="E201" s="150"/>
    </row>
    <row r="202" spans="1:6">
      <c r="A202" s="175"/>
      <c r="B202" s="163"/>
      <c r="C202" s="166"/>
      <c r="D202" s="22" t="s">
        <v>40</v>
      </c>
      <c r="E202" s="150"/>
    </row>
    <row r="203" spans="1:6">
      <c r="A203" s="175"/>
      <c r="B203" s="163"/>
      <c r="C203" s="166"/>
      <c r="D203" s="22" t="s">
        <v>41</v>
      </c>
      <c r="E203" s="150"/>
    </row>
    <row r="204" spans="1:6">
      <c r="A204" s="175"/>
      <c r="B204" s="163"/>
      <c r="C204" s="166"/>
      <c r="D204" s="22" t="s">
        <v>42</v>
      </c>
      <c r="E204" s="150"/>
    </row>
    <row r="205" spans="1:6">
      <c r="A205" s="175"/>
      <c r="B205" s="163"/>
      <c r="C205" s="166"/>
      <c r="D205" s="22" t="s">
        <v>91</v>
      </c>
      <c r="E205" s="150"/>
    </row>
    <row r="206" spans="1:6" ht="11.25" thickBot="1">
      <c r="A206" s="175"/>
      <c r="B206" s="170"/>
      <c r="C206" s="171"/>
      <c r="D206" s="23" t="s">
        <v>43</v>
      </c>
      <c r="E206" s="151"/>
    </row>
    <row r="207" spans="1:6" s="42" customFormat="1" ht="11.25" thickBot="1">
      <c r="A207" s="84"/>
      <c r="B207" s="90"/>
      <c r="C207" s="40"/>
      <c r="D207" s="41"/>
      <c r="E207" s="91"/>
      <c r="F207" s="79"/>
    </row>
    <row r="208" spans="1:6" ht="11.25" thickBot="1">
      <c r="A208" s="33"/>
      <c r="B208" s="27" t="s">
        <v>44</v>
      </c>
      <c r="C208" s="3" t="s">
        <v>235</v>
      </c>
      <c r="D208" s="24"/>
      <c r="E208" s="10"/>
    </row>
    <row r="209" spans="1:6">
      <c r="A209" s="176">
        <v>27</v>
      </c>
      <c r="B209" s="168">
        <v>14</v>
      </c>
      <c r="C209" s="189" t="s">
        <v>429</v>
      </c>
      <c r="D209" s="19" t="s">
        <v>236</v>
      </c>
      <c r="E209" s="146"/>
    </row>
    <row r="210" spans="1:6">
      <c r="A210" s="176"/>
      <c r="B210" s="163"/>
      <c r="C210" s="190"/>
      <c r="D210" s="20" t="s">
        <v>237</v>
      </c>
      <c r="E210" s="147"/>
    </row>
    <row r="211" spans="1:6">
      <c r="A211" s="176"/>
      <c r="B211" s="163"/>
      <c r="C211" s="190"/>
      <c r="D211" s="20" t="s">
        <v>238</v>
      </c>
      <c r="E211" s="147"/>
    </row>
    <row r="212" spans="1:6" ht="35.25" customHeight="1" thickBot="1">
      <c r="A212" s="176"/>
      <c r="B212" s="170"/>
      <c r="C212" s="191"/>
      <c r="D212" s="21" t="s">
        <v>239</v>
      </c>
      <c r="E212" s="148"/>
    </row>
    <row r="213" spans="1:6" s="42" customFormat="1" ht="11.25" thickBot="1">
      <c r="A213" s="84"/>
      <c r="B213" s="39"/>
      <c r="C213" s="94"/>
      <c r="D213" s="41"/>
      <c r="E213" s="93"/>
      <c r="F213" s="79"/>
    </row>
    <row r="214" spans="1:6">
      <c r="A214" s="175">
        <v>28</v>
      </c>
      <c r="B214" s="183" t="s">
        <v>45</v>
      </c>
      <c r="C214" s="156" t="s">
        <v>240</v>
      </c>
      <c r="D214" s="117" t="s">
        <v>245</v>
      </c>
      <c r="E214" s="135"/>
    </row>
    <row r="215" spans="1:6" ht="12" customHeight="1">
      <c r="A215" s="175"/>
      <c r="B215" s="212"/>
      <c r="C215" s="157"/>
      <c r="D215" s="120" t="s">
        <v>241</v>
      </c>
      <c r="E215" s="136"/>
    </row>
    <row r="216" spans="1:6">
      <c r="A216" s="175"/>
      <c r="B216" s="212"/>
      <c r="C216" s="157"/>
      <c r="D216" s="120" t="s">
        <v>242</v>
      </c>
      <c r="E216" s="136"/>
    </row>
    <row r="217" spans="1:6" ht="12" customHeight="1" thickBot="1">
      <c r="A217" s="175"/>
      <c r="B217" s="212"/>
      <c r="C217" s="157"/>
      <c r="D217" s="121" t="s">
        <v>243</v>
      </c>
      <c r="E217" s="136"/>
    </row>
    <row r="218" spans="1:6" ht="9.75" customHeight="1" thickBot="1">
      <c r="A218" s="175"/>
      <c r="B218" s="212"/>
      <c r="C218" s="157"/>
      <c r="D218" s="122" t="s">
        <v>244</v>
      </c>
      <c r="E218" s="142"/>
    </row>
    <row r="219" spans="1:6" ht="40.5" customHeight="1" thickBot="1">
      <c r="A219" s="175"/>
      <c r="B219" s="213"/>
      <c r="C219" s="158"/>
      <c r="D219" s="118" t="s">
        <v>129</v>
      </c>
      <c r="E219" s="92"/>
      <c r="F219" s="77"/>
    </row>
    <row r="220" spans="1:6" s="42" customFormat="1" ht="11.25" thickBot="1">
      <c r="A220" s="84"/>
      <c r="B220" s="90"/>
      <c r="C220" s="40"/>
      <c r="D220" s="41"/>
      <c r="E220" s="93"/>
      <c r="F220" s="79"/>
    </row>
    <row r="221" spans="1:6">
      <c r="A221" s="177">
        <v>29</v>
      </c>
      <c r="B221" s="162" t="s">
        <v>46</v>
      </c>
      <c r="C221" s="165" t="s">
        <v>246</v>
      </c>
      <c r="D221" s="19" t="s">
        <v>412</v>
      </c>
      <c r="E221" s="146"/>
    </row>
    <row r="222" spans="1:6">
      <c r="A222" s="178"/>
      <c r="B222" s="163"/>
      <c r="C222" s="166"/>
      <c r="D222" s="22" t="s">
        <v>247</v>
      </c>
      <c r="E222" s="147"/>
    </row>
    <row r="223" spans="1:6">
      <c r="A223" s="178"/>
      <c r="B223" s="163"/>
      <c r="C223" s="166"/>
      <c r="D223" s="22" t="s">
        <v>248</v>
      </c>
      <c r="E223" s="147"/>
    </row>
    <row r="224" spans="1:6">
      <c r="A224" s="178"/>
      <c r="B224" s="163"/>
      <c r="C224" s="166"/>
      <c r="D224" s="22" t="s">
        <v>249</v>
      </c>
      <c r="E224" s="147"/>
    </row>
    <row r="225" spans="1:6">
      <c r="A225" s="178"/>
      <c r="B225" s="163"/>
      <c r="C225" s="166"/>
      <c r="D225" s="22" t="s">
        <v>250</v>
      </c>
      <c r="E225" s="147"/>
    </row>
    <row r="226" spans="1:6" ht="11.25" thickBot="1">
      <c r="A226" s="179"/>
      <c r="B226" s="164"/>
      <c r="C226" s="167"/>
      <c r="D226" s="23" t="s">
        <v>251</v>
      </c>
      <c r="E226" s="148"/>
    </row>
    <row r="227" spans="1:6" s="42" customFormat="1">
      <c r="A227" s="84"/>
      <c r="B227" s="100"/>
      <c r="C227" s="63"/>
      <c r="D227" s="64"/>
      <c r="E227" s="101"/>
      <c r="F227" s="79"/>
    </row>
    <row r="228" spans="1:6" s="42" customFormat="1" ht="11.25" thickBot="1">
      <c r="A228" s="84"/>
      <c r="B228" s="102"/>
      <c r="C228" s="65" t="s">
        <v>252</v>
      </c>
      <c r="D228" s="66"/>
      <c r="E228" s="103"/>
      <c r="F228" s="79"/>
    </row>
    <row r="229" spans="1:6">
      <c r="A229" s="175">
        <v>30</v>
      </c>
      <c r="B229" s="162">
        <v>15</v>
      </c>
      <c r="C229" s="165" t="s">
        <v>255</v>
      </c>
      <c r="D229" s="19" t="s">
        <v>254</v>
      </c>
      <c r="E229" s="149"/>
    </row>
    <row r="230" spans="1:6">
      <c r="A230" s="175"/>
      <c r="B230" s="163"/>
      <c r="C230" s="166"/>
      <c r="D230" s="20" t="s">
        <v>256</v>
      </c>
      <c r="E230" s="150"/>
    </row>
    <row r="231" spans="1:6" ht="21.75" customHeight="1">
      <c r="A231" s="175"/>
      <c r="B231" s="163"/>
      <c r="C231" s="166"/>
      <c r="D231" s="20" t="s">
        <v>257</v>
      </c>
      <c r="E231" s="150"/>
    </row>
    <row r="232" spans="1:6" ht="31.5">
      <c r="A232" s="175"/>
      <c r="B232" s="163"/>
      <c r="C232" s="166"/>
      <c r="D232" s="20" t="s">
        <v>258</v>
      </c>
      <c r="E232" s="150"/>
    </row>
    <row r="233" spans="1:6">
      <c r="A233" s="175"/>
      <c r="B233" s="163"/>
      <c r="C233" s="166"/>
      <c r="D233" s="20" t="s">
        <v>259</v>
      </c>
      <c r="E233" s="150"/>
    </row>
    <row r="234" spans="1:6">
      <c r="A234" s="175"/>
      <c r="B234" s="163"/>
      <c r="C234" s="166"/>
      <c r="D234" s="20" t="s">
        <v>260</v>
      </c>
      <c r="E234" s="150"/>
    </row>
    <row r="235" spans="1:6" ht="31.5">
      <c r="A235" s="175"/>
      <c r="B235" s="163"/>
      <c r="C235" s="166"/>
      <c r="D235" s="20" t="s">
        <v>261</v>
      </c>
      <c r="E235" s="150"/>
    </row>
    <row r="236" spans="1:6">
      <c r="A236" s="175"/>
      <c r="B236" s="163"/>
      <c r="C236" s="166"/>
      <c r="D236" s="20" t="s">
        <v>262</v>
      </c>
      <c r="E236" s="150"/>
    </row>
    <row r="237" spans="1:6" ht="21">
      <c r="A237" s="175"/>
      <c r="B237" s="163"/>
      <c r="C237" s="166"/>
      <c r="D237" s="20" t="s">
        <v>263</v>
      </c>
      <c r="E237" s="150"/>
    </row>
    <row r="238" spans="1:6" ht="21">
      <c r="A238" s="175"/>
      <c r="B238" s="163"/>
      <c r="C238" s="166"/>
      <c r="D238" s="20" t="s">
        <v>264</v>
      </c>
      <c r="E238" s="150"/>
    </row>
    <row r="239" spans="1:6">
      <c r="A239" s="175"/>
      <c r="B239" s="163"/>
      <c r="C239" s="166"/>
      <c r="D239" s="20" t="s">
        <v>265</v>
      </c>
      <c r="E239" s="150"/>
    </row>
    <row r="240" spans="1:6" ht="11.25" thickBot="1">
      <c r="A240" s="175"/>
      <c r="B240" s="164"/>
      <c r="C240" s="167"/>
      <c r="D240" s="21" t="s">
        <v>266</v>
      </c>
      <c r="E240" s="151"/>
    </row>
    <row r="241" spans="1:6" s="42" customFormat="1" ht="11.25" thickBot="1">
      <c r="A241" s="84"/>
      <c r="B241" s="90"/>
      <c r="C241" s="40"/>
      <c r="D241" s="41"/>
      <c r="E241" s="91"/>
      <c r="F241" s="79"/>
    </row>
    <row r="242" spans="1:6">
      <c r="A242" s="176">
        <v>31</v>
      </c>
      <c r="B242" s="168">
        <v>16</v>
      </c>
      <c r="C242" s="195" t="s">
        <v>430</v>
      </c>
      <c r="D242" s="19" t="s">
        <v>268</v>
      </c>
      <c r="E242" s="146"/>
    </row>
    <row r="243" spans="1:6">
      <c r="A243" s="176"/>
      <c r="B243" s="163"/>
      <c r="C243" s="196"/>
      <c r="D243" s="20" t="s">
        <v>47</v>
      </c>
      <c r="E243" s="147"/>
    </row>
    <row r="244" spans="1:6">
      <c r="A244" s="176"/>
      <c r="B244" s="163"/>
      <c r="C244" s="196"/>
      <c r="D244" s="20" t="s">
        <v>48</v>
      </c>
      <c r="E244" s="147"/>
    </row>
    <row r="245" spans="1:6">
      <c r="A245" s="176"/>
      <c r="B245" s="163"/>
      <c r="C245" s="196"/>
      <c r="D245" s="20" t="s">
        <v>49</v>
      </c>
      <c r="E245" s="147"/>
    </row>
    <row r="246" spans="1:6">
      <c r="A246" s="176"/>
      <c r="B246" s="163"/>
      <c r="C246" s="196"/>
      <c r="D246" s="20" t="s">
        <v>50</v>
      </c>
      <c r="E246" s="147"/>
    </row>
    <row r="247" spans="1:6" ht="11.25" thickBot="1">
      <c r="A247" s="176"/>
      <c r="B247" s="170"/>
      <c r="C247" s="200"/>
      <c r="D247" s="21" t="s">
        <v>51</v>
      </c>
      <c r="E247" s="148"/>
    </row>
    <row r="248" spans="1:6" s="42" customFormat="1" ht="11.25" thickBot="1">
      <c r="A248" s="84"/>
      <c r="B248" s="90"/>
      <c r="C248" s="40"/>
      <c r="D248" s="41"/>
      <c r="E248" s="93"/>
      <c r="F248" s="79"/>
    </row>
    <row r="249" spans="1:6">
      <c r="A249" s="175">
        <v>32</v>
      </c>
      <c r="B249" s="168">
        <v>17</v>
      </c>
      <c r="C249" s="189" t="s">
        <v>267</v>
      </c>
      <c r="D249" s="19" t="s">
        <v>269</v>
      </c>
      <c r="E249" s="146"/>
    </row>
    <row r="250" spans="1:6">
      <c r="A250" s="175"/>
      <c r="B250" s="163"/>
      <c r="C250" s="190"/>
      <c r="D250" s="20" t="s">
        <v>92</v>
      </c>
      <c r="E250" s="147"/>
    </row>
    <row r="251" spans="1:6" ht="11.25" thickBot="1">
      <c r="A251" s="175"/>
      <c r="B251" s="170"/>
      <c r="C251" s="191"/>
      <c r="D251" s="21" t="s">
        <v>93</v>
      </c>
      <c r="E251" s="148"/>
    </row>
    <row r="252" spans="1:6" s="42" customFormat="1" ht="11.25" thickBot="1">
      <c r="A252" s="84"/>
      <c r="B252" s="90"/>
      <c r="C252" s="40"/>
      <c r="D252" s="41"/>
      <c r="E252" s="93"/>
      <c r="F252" s="79"/>
    </row>
    <row r="253" spans="1:6" ht="10.5" customHeight="1">
      <c r="A253" s="175">
        <v>33</v>
      </c>
      <c r="B253" s="168" t="s">
        <v>52</v>
      </c>
      <c r="C253" s="156" t="s">
        <v>270</v>
      </c>
      <c r="D253" s="117" t="s">
        <v>53</v>
      </c>
      <c r="E253" s="135"/>
    </row>
    <row r="254" spans="1:6">
      <c r="A254" s="175"/>
      <c r="B254" s="163"/>
      <c r="C254" s="214"/>
      <c r="D254" s="120" t="s">
        <v>271</v>
      </c>
      <c r="E254" s="136"/>
    </row>
    <row r="255" spans="1:6">
      <c r="A255" s="175"/>
      <c r="B255" s="163"/>
      <c r="C255" s="214"/>
      <c r="D255" s="120" t="s">
        <v>272</v>
      </c>
      <c r="E255" s="136"/>
    </row>
    <row r="256" spans="1:6">
      <c r="A256" s="175"/>
      <c r="B256" s="163"/>
      <c r="C256" s="214"/>
      <c r="D256" s="120" t="s">
        <v>273</v>
      </c>
      <c r="E256" s="136"/>
    </row>
    <row r="257" spans="1:6">
      <c r="A257" s="175"/>
      <c r="B257" s="163"/>
      <c r="C257" s="214"/>
      <c r="D257" s="120" t="s">
        <v>274</v>
      </c>
      <c r="E257" s="136"/>
    </row>
    <row r="258" spans="1:6">
      <c r="A258" s="175"/>
      <c r="B258" s="163"/>
      <c r="C258" s="214"/>
      <c r="D258" s="120" t="s">
        <v>86</v>
      </c>
      <c r="E258" s="136"/>
    </row>
    <row r="259" spans="1:6" ht="11.25" thickBot="1">
      <c r="A259" s="175"/>
      <c r="B259" s="163"/>
      <c r="C259" s="214"/>
      <c r="D259" s="123" t="s">
        <v>275</v>
      </c>
      <c r="E259" s="136"/>
    </row>
    <row r="260" spans="1:6" ht="40.5" customHeight="1" thickBot="1">
      <c r="A260" s="175"/>
      <c r="B260" s="170"/>
      <c r="C260" s="215"/>
      <c r="D260" s="118" t="s">
        <v>129</v>
      </c>
      <c r="E260" s="92"/>
      <c r="F260" s="77"/>
    </row>
    <row r="261" spans="1:6" s="42" customFormat="1" ht="11.25" thickBot="1">
      <c r="A261" s="84"/>
      <c r="B261" s="90"/>
      <c r="C261" s="40"/>
      <c r="D261" s="41"/>
      <c r="E261" s="91"/>
      <c r="F261" s="79"/>
    </row>
    <row r="262" spans="1:6" ht="10.5" customHeight="1">
      <c r="A262" s="175">
        <v>34</v>
      </c>
      <c r="B262" s="168">
        <v>18</v>
      </c>
      <c r="C262" s="210" t="s">
        <v>276</v>
      </c>
      <c r="D262" s="19" t="s">
        <v>281</v>
      </c>
      <c r="E262" s="149"/>
    </row>
    <row r="263" spans="1:6" ht="11.25" customHeight="1">
      <c r="A263" s="175"/>
      <c r="B263" s="163"/>
      <c r="C263" s="211"/>
      <c r="D263" s="20" t="s">
        <v>277</v>
      </c>
      <c r="E263" s="150"/>
    </row>
    <row r="264" spans="1:6">
      <c r="A264" s="175"/>
      <c r="B264" s="163"/>
      <c r="C264" s="211"/>
      <c r="D264" s="20" t="s">
        <v>278</v>
      </c>
      <c r="E264" s="150"/>
    </row>
    <row r="265" spans="1:6">
      <c r="A265" s="175"/>
      <c r="B265" s="163"/>
      <c r="C265" s="211"/>
      <c r="D265" s="20" t="s">
        <v>279</v>
      </c>
      <c r="E265" s="150"/>
    </row>
    <row r="266" spans="1:6" ht="11.25" thickBot="1">
      <c r="A266" s="175"/>
      <c r="B266" s="163"/>
      <c r="C266" s="211"/>
      <c r="D266" s="21" t="s">
        <v>280</v>
      </c>
      <c r="E266" s="151"/>
    </row>
    <row r="267" spans="1:6" s="42" customFormat="1" ht="11.25" thickBot="1">
      <c r="A267" s="84"/>
      <c r="B267" s="90"/>
      <c r="C267" s="40"/>
      <c r="D267" s="41"/>
      <c r="E267" s="91"/>
      <c r="F267" s="79"/>
    </row>
    <row r="268" spans="1:6">
      <c r="A268" s="175">
        <v>35</v>
      </c>
      <c r="B268" s="168">
        <v>19</v>
      </c>
      <c r="C268" s="165" t="s">
        <v>284</v>
      </c>
      <c r="D268" s="19" t="s">
        <v>282</v>
      </c>
      <c r="E268" s="146"/>
    </row>
    <row r="269" spans="1:6">
      <c r="A269" s="175"/>
      <c r="B269" s="163"/>
      <c r="C269" s="166"/>
      <c r="D269" s="20" t="s">
        <v>285</v>
      </c>
      <c r="E269" s="147"/>
    </row>
    <row r="270" spans="1:6">
      <c r="A270" s="175"/>
      <c r="B270" s="163"/>
      <c r="C270" s="166"/>
      <c r="D270" s="20" t="s">
        <v>286</v>
      </c>
      <c r="E270" s="147"/>
    </row>
    <row r="271" spans="1:6" ht="11.25" thickBot="1">
      <c r="A271" s="175"/>
      <c r="B271" s="170"/>
      <c r="C271" s="171"/>
      <c r="D271" s="21" t="s">
        <v>287</v>
      </c>
      <c r="E271" s="148"/>
    </row>
    <row r="272" spans="1:6" s="42" customFormat="1" ht="11.25" thickBot="1">
      <c r="A272" s="84"/>
      <c r="B272" s="90"/>
      <c r="C272" s="40"/>
      <c r="D272" s="41"/>
      <c r="E272" s="93"/>
      <c r="F272" s="79"/>
    </row>
    <row r="273" spans="1:6">
      <c r="A273" s="175">
        <v>36</v>
      </c>
      <c r="B273" s="183">
        <v>20</v>
      </c>
      <c r="C273" s="156" t="s">
        <v>292</v>
      </c>
      <c r="D273" s="117" t="s">
        <v>283</v>
      </c>
      <c r="E273" s="135"/>
    </row>
    <row r="274" spans="1:6">
      <c r="A274" s="175"/>
      <c r="B274" s="212"/>
      <c r="C274" s="157"/>
      <c r="D274" s="120" t="s">
        <v>288</v>
      </c>
      <c r="E274" s="136"/>
    </row>
    <row r="275" spans="1:6">
      <c r="A275" s="175"/>
      <c r="B275" s="212"/>
      <c r="C275" s="157"/>
      <c r="D275" s="120" t="s">
        <v>289</v>
      </c>
      <c r="E275" s="136"/>
    </row>
    <row r="276" spans="1:6">
      <c r="A276" s="175"/>
      <c r="B276" s="212"/>
      <c r="C276" s="157"/>
      <c r="D276" s="120" t="s">
        <v>290</v>
      </c>
      <c r="E276" s="136"/>
    </row>
    <row r="277" spans="1:6" ht="11.25" thickBot="1">
      <c r="A277" s="175"/>
      <c r="B277" s="212"/>
      <c r="C277" s="157"/>
      <c r="D277" s="123" t="s">
        <v>291</v>
      </c>
      <c r="E277" s="136"/>
    </row>
    <row r="278" spans="1:6" ht="42.75" customHeight="1" thickBot="1">
      <c r="A278" s="175"/>
      <c r="B278" s="213"/>
      <c r="C278" s="158"/>
      <c r="D278" s="118" t="s">
        <v>129</v>
      </c>
      <c r="E278" s="87"/>
      <c r="F278" s="77"/>
    </row>
    <row r="279" spans="1:6" s="42" customFormat="1" ht="11.25" thickBot="1">
      <c r="A279" s="84"/>
      <c r="B279" s="90"/>
      <c r="C279" s="40"/>
      <c r="D279" s="41"/>
      <c r="E279" s="91"/>
      <c r="F279" s="79"/>
    </row>
    <row r="280" spans="1:6">
      <c r="A280" s="175">
        <v>37</v>
      </c>
      <c r="B280" s="168" t="s">
        <v>54</v>
      </c>
      <c r="C280" s="169" t="s">
        <v>295</v>
      </c>
      <c r="D280" s="19" t="s">
        <v>293</v>
      </c>
      <c r="E280" s="149"/>
    </row>
    <row r="281" spans="1:6">
      <c r="A281" s="175"/>
      <c r="B281" s="163"/>
      <c r="C281" s="166"/>
      <c r="D281" s="20" t="s">
        <v>296</v>
      </c>
      <c r="E281" s="150"/>
    </row>
    <row r="282" spans="1:6">
      <c r="A282" s="175"/>
      <c r="B282" s="163"/>
      <c r="C282" s="166"/>
      <c r="D282" s="20" t="s">
        <v>297</v>
      </c>
      <c r="E282" s="150"/>
    </row>
    <row r="283" spans="1:6">
      <c r="A283" s="175"/>
      <c r="B283" s="163"/>
      <c r="C283" s="166"/>
      <c r="D283" s="20" t="s">
        <v>298</v>
      </c>
      <c r="E283" s="150"/>
    </row>
    <row r="284" spans="1:6" ht="11.25" thickBot="1">
      <c r="A284" s="175"/>
      <c r="B284" s="163"/>
      <c r="C284" s="166"/>
      <c r="D284" s="21" t="s">
        <v>299</v>
      </c>
      <c r="E284" s="151"/>
    </row>
    <row r="285" spans="1:6" s="42" customFormat="1" ht="11.25" thickBot="1">
      <c r="A285" s="84"/>
      <c r="B285" s="90"/>
      <c r="C285" s="40"/>
      <c r="D285" s="41"/>
      <c r="E285" s="91"/>
      <c r="F285" s="79"/>
    </row>
    <row r="286" spans="1:6">
      <c r="A286" s="176">
        <v>38</v>
      </c>
      <c r="B286" s="168">
        <v>21</v>
      </c>
      <c r="C286" s="195" t="s">
        <v>300</v>
      </c>
      <c r="D286" s="19" t="s">
        <v>294</v>
      </c>
      <c r="E286" s="149"/>
    </row>
    <row r="287" spans="1:6">
      <c r="A287" s="176"/>
      <c r="B287" s="163"/>
      <c r="C287" s="196"/>
      <c r="D287" s="20" t="s">
        <v>55</v>
      </c>
      <c r="E287" s="150"/>
    </row>
    <row r="288" spans="1:6">
      <c r="A288" s="176"/>
      <c r="B288" s="163"/>
      <c r="C288" s="196"/>
      <c r="D288" s="20" t="s">
        <v>56</v>
      </c>
      <c r="E288" s="150"/>
    </row>
    <row r="289" spans="1:6">
      <c r="A289" s="176"/>
      <c r="B289" s="163"/>
      <c r="C289" s="196"/>
      <c r="D289" s="20" t="s">
        <v>57</v>
      </c>
      <c r="E289" s="150"/>
    </row>
    <row r="290" spans="1:6">
      <c r="A290" s="176"/>
      <c r="B290" s="163"/>
      <c r="C290" s="196"/>
      <c r="D290" s="20" t="s">
        <v>58</v>
      </c>
      <c r="E290" s="150"/>
    </row>
    <row r="291" spans="1:6" ht="11.25" thickBot="1">
      <c r="A291" s="176"/>
      <c r="B291" s="163"/>
      <c r="C291" s="200"/>
      <c r="D291" s="21" t="s">
        <v>59</v>
      </c>
      <c r="E291" s="151"/>
    </row>
    <row r="292" spans="1:6" s="42" customFormat="1" ht="11.25" thickBot="1">
      <c r="A292" s="84"/>
      <c r="B292" s="90"/>
      <c r="C292" s="40"/>
      <c r="D292" s="41"/>
      <c r="E292" s="91"/>
      <c r="F292" s="79"/>
    </row>
    <row r="293" spans="1:6">
      <c r="A293" s="175">
        <v>39</v>
      </c>
      <c r="B293" s="168">
        <v>22</v>
      </c>
      <c r="C293" s="169" t="s">
        <v>301</v>
      </c>
      <c r="D293" s="19" t="s">
        <v>302</v>
      </c>
      <c r="E293" s="149"/>
    </row>
    <row r="294" spans="1:6" ht="21">
      <c r="A294" s="175"/>
      <c r="B294" s="163"/>
      <c r="C294" s="166"/>
      <c r="D294" s="20" t="s">
        <v>303</v>
      </c>
      <c r="E294" s="150"/>
    </row>
    <row r="295" spans="1:6">
      <c r="A295" s="175"/>
      <c r="B295" s="163"/>
      <c r="C295" s="166"/>
      <c r="D295" s="20" t="s">
        <v>304</v>
      </c>
      <c r="E295" s="150"/>
    </row>
    <row r="296" spans="1:6">
      <c r="A296" s="175"/>
      <c r="B296" s="163"/>
      <c r="C296" s="166"/>
      <c r="D296" s="20" t="s">
        <v>305</v>
      </c>
      <c r="E296" s="150"/>
    </row>
    <row r="297" spans="1:6">
      <c r="A297" s="175"/>
      <c r="B297" s="163"/>
      <c r="C297" s="166"/>
      <c r="D297" s="20" t="s">
        <v>306</v>
      </c>
      <c r="E297" s="150"/>
    </row>
    <row r="298" spans="1:6" ht="21">
      <c r="A298" s="175"/>
      <c r="B298" s="163"/>
      <c r="C298" s="166"/>
      <c r="D298" s="20" t="s">
        <v>307</v>
      </c>
      <c r="E298" s="150"/>
    </row>
    <row r="299" spans="1:6">
      <c r="A299" s="175"/>
      <c r="B299" s="163"/>
      <c r="C299" s="166"/>
      <c r="D299" s="20" t="s">
        <v>308</v>
      </c>
      <c r="E299" s="150"/>
    </row>
    <row r="300" spans="1:6">
      <c r="A300" s="175"/>
      <c r="B300" s="163"/>
      <c r="C300" s="166"/>
      <c r="D300" s="20" t="s">
        <v>309</v>
      </c>
      <c r="E300" s="150"/>
    </row>
    <row r="301" spans="1:6" ht="21">
      <c r="A301" s="175"/>
      <c r="B301" s="163"/>
      <c r="C301" s="166"/>
      <c r="D301" s="20" t="s">
        <v>310</v>
      </c>
      <c r="E301" s="150"/>
    </row>
    <row r="302" spans="1:6">
      <c r="A302" s="175"/>
      <c r="B302" s="163"/>
      <c r="C302" s="166"/>
      <c r="D302" s="20" t="s">
        <v>311</v>
      </c>
      <c r="E302" s="150"/>
    </row>
    <row r="303" spans="1:6" ht="11.25" thickBot="1">
      <c r="A303" s="175"/>
      <c r="B303" s="170"/>
      <c r="C303" s="171"/>
      <c r="D303" s="21" t="s">
        <v>312</v>
      </c>
      <c r="E303" s="151"/>
    </row>
    <row r="304" spans="1:6" s="42" customFormat="1" ht="11.25" thickBot="1">
      <c r="A304" s="84"/>
      <c r="B304" s="90"/>
      <c r="C304" s="40"/>
      <c r="D304" s="41"/>
      <c r="E304" s="91"/>
      <c r="F304" s="79"/>
    </row>
    <row r="305" spans="1:6">
      <c r="A305" s="175">
        <v>40</v>
      </c>
      <c r="B305" s="168">
        <v>23</v>
      </c>
      <c r="C305" s="189" t="s">
        <v>314</v>
      </c>
      <c r="D305" s="19" t="s">
        <v>313</v>
      </c>
      <c r="E305" s="149"/>
    </row>
    <row r="306" spans="1:6">
      <c r="A306" s="175"/>
      <c r="B306" s="163"/>
      <c r="C306" s="190"/>
      <c r="D306" s="20" t="s">
        <v>315</v>
      </c>
      <c r="E306" s="150"/>
    </row>
    <row r="307" spans="1:6" ht="11.25" thickBot="1">
      <c r="A307" s="175"/>
      <c r="B307" s="170"/>
      <c r="C307" s="191"/>
      <c r="D307" s="21" t="s">
        <v>316</v>
      </c>
      <c r="E307" s="151"/>
    </row>
    <row r="308" spans="1:6" s="42" customFormat="1" ht="11.25" thickBot="1">
      <c r="A308" s="84"/>
      <c r="B308" s="39"/>
      <c r="C308" s="94"/>
      <c r="D308" s="41"/>
      <c r="E308" s="91"/>
      <c r="F308" s="79"/>
    </row>
    <row r="309" spans="1:6">
      <c r="A309" s="176">
        <v>41</v>
      </c>
      <c r="B309" s="168">
        <v>24</v>
      </c>
      <c r="C309" s="195" t="s">
        <v>317</v>
      </c>
      <c r="D309" s="19" t="s">
        <v>413</v>
      </c>
      <c r="E309" s="149"/>
    </row>
    <row r="310" spans="1:6">
      <c r="A310" s="176"/>
      <c r="B310" s="163"/>
      <c r="C310" s="196"/>
      <c r="D310" s="20" t="s">
        <v>60</v>
      </c>
      <c r="E310" s="150"/>
    </row>
    <row r="311" spans="1:6">
      <c r="A311" s="176"/>
      <c r="B311" s="163"/>
      <c r="C311" s="196"/>
      <c r="D311" s="20" t="s">
        <v>61</v>
      </c>
      <c r="E311" s="150"/>
    </row>
    <row r="312" spans="1:6">
      <c r="A312" s="176"/>
      <c r="B312" s="163"/>
      <c r="C312" s="196"/>
      <c r="D312" s="20" t="s">
        <v>62</v>
      </c>
      <c r="E312" s="150"/>
    </row>
    <row r="313" spans="1:6">
      <c r="A313" s="176"/>
      <c r="B313" s="163"/>
      <c r="C313" s="196"/>
      <c r="D313" s="20" t="s">
        <v>63</v>
      </c>
      <c r="E313" s="150"/>
    </row>
    <row r="314" spans="1:6">
      <c r="A314" s="176"/>
      <c r="B314" s="163"/>
      <c r="C314" s="196"/>
      <c r="D314" s="20" t="s">
        <v>64</v>
      </c>
      <c r="E314" s="150"/>
    </row>
    <row r="315" spans="1:6" ht="11.25" thickBot="1">
      <c r="A315" s="176"/>
      <c r="B315" s="163"/>
      <c r="C315" s="200"/>
      <c r="D315" s="21" t="s">
        <v>65</v>
      </c>
      <c r="E315" s="151"/>
    </row>
    <row r="316" spans="1:6" s="42" customFormat="1" ht="11.25" thickBot="1">
      <c r="A316" s="84"/>
      <c r="B316" s="90"/>
      <c r="C316" s="40"/>
      <c r="D316" s="41"/>
      <c r="E316" s="91"/>
      <c r="F316" s="79"/>
    </row>
    <row r="317" spans="1:6">
      <c r="A317" s="176">
        <v>42</v>
      </c>
      <c r="B317" s="168" t="s">
        <v>418</v>
      </c>
      <c r="C317" s="197" t="s">
        <v>419</v>
      </c>
      <c r="D317" s="19" t="s">
        <v>318</v>
      </c>
      <c r="E317" s="149"/>
    </row>
    <row r="318" spans="1:6">
      <c r="A318" s="176"/>
      <c r="B318" s="163"/>
      <c r="C318" s="198"/>
      <c r="D318" s="20" t="s">
        <v>66</v>
      </c>
      <c r="E318" s="150"/>
    </row>
    <row r="319" spans="1:6">
      <c r="A319" s="176"/>
      <c r="B319" s="163"/>
      <c r="C319" s="198"/>
      <c r="D319" s="20" t="s">
        <v>67</v>
      </c>
      <c r="E319" s="150"/>
    </row>
    <row r="320" spans="1:6">
      <c r="A320" s="176"/>
      <c r="B320" s="163"/>
      <c r="C320" s="198"/>
      <c r="D320" s="20" t="s">
        <v>68</v>
      </c>
      <c r="E320" s="150"/>
    </row>
    <row r="321" spans="1:6">
      <c r="A321" s="176"/>
      <c r="B321" s="163"/>
      <c r="C321" s="198"/>
      <c r="D321" s="20" t="s">
        <v>69</v>
      </c>
      <c r="E321" s="150"/>
    </row>
    <row r="322" spans="1:6" ht="11.25" thickBot="1">
      <c r="A322" s="176"/>
      <c r="B322" s="163"/>
      <c r="C322" s="199"/>
      <c r="D322" s="21" t="s">
        <v>94</v>
      </c>
      <c r="E322" s="151"/>
    </row>
    <row r="323" spans="1:6" s="42" customFormat="1" ht="11.25" thickBot="1">
      <c r="A323" s="84"/>
      <c r="B323" s="90"/>
      <c r="C323" s="40"/>
      <c r="D323" s="41"/>
      <c r="E323" s="91"/>
      <c r="F323" s="79"/>
    </row>
    <row r="324" spans="1:6">
      <c r="A324" s="175">
        <v>43</v>
      </c>
      <c r="B324" s="168">
        <v>25</v>
      </c>
      <c r="C324" s="169" t="s">
        <v>319</v>
      </c>
      <c r="D324" s="19" t="s">
        <v>414</v>
      </c>
      <c r="E324" s="149"/>
    </row>
    <row r="325" spans="1:6">
      <c r="A325" s="175"/>
      <c r="B325" s="163"/>
      <c r="C325" s="166"/>
      <c r="D325" s="20" t="s">
        <v>320</v>
      </c>
      <c r="E325" s="150"/>
    </row>
    <row r="326" spans="1:6">
      <c r="A326" s="175"/>
      <c r="B326" s="163"/>
      <c r="C326" s="166"/>
      <c r="D326" s="20" t="s">
        <v>321</v>
      </c>
      <c r="E326" s="150"/>
    </row>
    <row r="327" spans="1:6">
      <c r="A327" s="175"/>
      <c r="B327" s="163"/>
      <c r="C327" s="166"/>
      <c r="D327" s="20" t="s">
        <v>322</v>
      </c>
      <c r="E327" s="150"/>
    </row>
    <row r="328" spans="1:6">
      <c r="A328" s="175"/>
      <c r="B328" s="163"/>
      <c r="C328" s="166"/>
      <c r="D328" s="20" t="s">
        <v>323</v>
      </c>
      <c r="E328" s="150"/>
    </row>
    <row r="329" spans="1:6">
      <c r="A329" s="175"/>
      <c r="B329" s="163"/>
      <c r="C329" s="166"/>
      <c r="D329" s="20" t="s">
        <v>324</v>
      </c>
      <c r="E329" s="150"/>
    </row>
    <row r="330" spans="1:6" ht="11.25" thickBot="1">
      <c r="A330" s="175"/>
      <c r="B330" s="163"/>
      <c r="C330" s="166"/>
      <c r="D330" s="21" t="s">
        <v>325</v>
      </c>
      <c r="E330" s="151"/>
    </row>
    <row r="331" spans="1:6" s="42" customFormat="1" ht="11.25" thickBot="1">
      <c r="A331" s="84"/>
      <c r="B331" s="90"/>
      <c r="C331" s="40"/>
      <c r="D331" s="41"/>
      <c r="E331" s="91"/>
      <c r="F331" s="79"/>
    </row>
    <row r="332" spans="1:6" ht="57" customHeight="1" thickBot="1">
      <c r="A332" s="81">
        <v>44</v>
      </c>
      <c r="B332" s="82" t="s">
        <v>70</v>
      </c>
      <c r="C332" s="95" t="s">
        <v>431</v>
      </c>
      <c r="D332" s="26"/>
      <c r="E332" s="97" t="s">
        <v>129</v>
      </c>
      <c r="F332" s="77"/>
    </row>
    <row r="333" spans="1:6" s="42" customFormat="1" ht="11.25" thickBot="1">
      <c r="A333" s="84"/>
      <c r="B333" s="90"/>
      <c r="C333" s="40"/>
      <c r="D333" s="41"/>
      <c r="E333" s="91"/>
      <c r="F333" s="79"/>
    </row>
    <row r="334" spans="1:6">
      <c r="A334" s="175">
        <v>45</v>
      </c>
      <c r="B334" s="168">
        <v>26</v>
      </c>
      <c r="C334" s="189" t="s">
        <v>326</v>
      </c>
      <c r="D334" s="19" t="s">
        <v>327</v>
      </c>
      <c r="E334" s="149"/>
    </row>
    <row r="335" spans="1:6">
      <c r="A335" s="175"/>
      <c r="B335" s="163"/>
      <c r="C335" s="190"/>
      <c r="D335" s="20" t="s">
        <v>95</v>
      </c>
      <c r="E335" s="150"/>
    </row>
    <row r="336" spans="1:6" ht="11.25" thickBot="1">
      <c r="A336" s="175"/>
      <c r="B336" s="170"/>
      <c r="C336" s="191"/>
      <c r="D336" s="21" t="s">
        <v>96</v>
      </c>
      <c r="E336" s="151"/>
    </row>
    <row r="337" spans="1:6" s="42" customFormat="1" ht="11.25" thickBot="1">
      <c r="A337" s="84"/>
      <c r="B337" s="90"/>
      <c r="C337" s="40"/>
      <c r="D337" s="41"/>
      <c r="E337" s="91"/>
      <c r="F337" s="79"/>
    </row>
    <row r="338" spans="1:6">
      <c r="A338" s="175">
        <v>46</v>
      </c>
      <c r="B338" s="168">
        <v>27</v>
      </c>
      <c r="C338" s="169" t="s">
        <v>331</v>
      </c>
      <c r="D338" s="19" t="s">
        <v>330</v>
      </c>
      <c r="E338" s="149"/>
    </row>
    <row r="339" spans="1:6">
      <c r="A339" s="175"/>
      <c r="B339" s="163"/>
      <c r="C339" s="166"/>
      <c r="D339" s="20" t="s">
        <v>328</v>
      </c>
      <c r="E339" s="150"/>
    </row>
    <row r="340" spans="1:6" ht="30.75" customHeight="1" thickBot="1">
      <c r="A340" s="175"/>
      <c r="B340" s="170"/>
      <c r="C340" s="171"/>
      <c r="D340" s="21" t="s">
        <v>329</v>
      </c>
      <c r="E340" s="151"/>
    </row>
    <row r="341" spans="1:6" s="42" customFormat="1" ht="11.25" thickBot="1">
      <c r="A341" s="84"/>
      <c r="B341" s="90"/>
      <c r="C341" s="40"/>
      <c r="D341" s="41"/>
      <c r="E341" s="91"/>
      <c r="F341" s="79"/>
    </row>
    <row r="342" spans="1:6" ht="72" customHeight="1" thickBot="1">
      <c r="A342" s="81">
        <v>47</v>
      </c>
      <c r="B342" s="82" t="s">
        <v>71</v>
      </c>
      <c r="C342" s="96" t="s">
        <v>432</v>
      </c>
      <c r="D342" s="26"/>
      <c r="E342" s="106" t="s">
        <v>129</v>
      </c>
      <c r="F342" s="77"/>
    </row>
    <row r="343" spans="1:6" s="42" customFormat="1" ht="11.25" thickBot="1">
      <c r="A343" s="84"/>
      <c r="B343" s="90"/>
      <c r="C343" s="40"/>
      <c r="D343" s="41"/>
      <c r="E343" s="93"/>
      <c r="F343" s="79"/>
    </row>
    <row r="344" spans="1:6" ht="10.5" customHeight="1">
      <c r="A344" s="175">
        <v>48</v>
      </c>
      <c r="B344" s="168">
        <v>28</v>
      </c>
      <c r="C344" s="156" t="s">
        <v>332</v>
      </c>
      <c r="D344" s="117" t="s">
        <v>343</v>
      </c>
      <c r="E344" s="135"/>
    </row>
    <row r="345" spans="1:6">
      <c r="A345" s="175"/>
      <c r="B345" s="163"/>
      <c r="C345" s="157"/>
      <c r="D345" s="120" t="s">
        <v>333</v>
      </c>
      <c r="E345" s="136"/>
    </row>
    <row r="346" spans="1:6">
      <c r="A346" s="175"/>
      <c r="B346" s="163"/>
      <c r="C346" s="157"/>
      <c r="D346" s="120" t="s">
        <v>334</v>
      </c>
      <c r="E346" s="136"/>
    </row>
    <row r="347" spans="1:6" ht="21">
      <c r="A347" s="175"/>
      <c r="B347" s="163"/>
      <c r="C347" s="157"/>
      <c r="D347" s="120" t="s">
        <v>335</v>
      </c>
      <c r="E347" s="136"/>
    </row>
    <row r="348" spans="1:6" ht="21">
      <c r="A348" s="175"/>
      <c r="B348" s="163"/>
      <c r="C348" s="157"/>
      <c r="D348" s="120" t="s">
        <v>336</v>
      </c>
      <c r="E348" s="136"/>
    </row>
    <row r="349" spans="1:6">
      <c r="A349" s="175"/>
      <c r="B349" s="163"/>
      <c r="C349" s="157"/>
      <c r="D349" s="120" t="s">
        <v>337</v>
      </c>
      <c r="E349" s="136"/>
    </row>
    <row r="350" spans="1:6">
      <c r="A350" s="175"/>
      <c r="B350" s="163"/>
      <c r="C350" s="157"/>
      <c r="D350" s="120" t="s">
        <v>338</v>
      </c>
      <c r="E350" s="136"/>
    </row>
    <row r="351" spans="1:6">
      <c r="A351" s="175"/>
      <c r="B351" s="163"/>
      <c r="C351" s="157"/>
      <c r="D351" s="120" t="s">
        <v>339</v>
      </c>
      <c r="E351" s="136"/>
    </row>
    <row r="352" spans="1:6">
      <c r="A352" s="175"/>
      <c r="B352" s="163"/>
      <c r="C352" s="157"/>
      <c r="D352" s="120" t="s">
        <v>340</v>
      </c>
      <c r="E352" s="136"/>
    </row>
    <row r="353" spans="1:6">
      <c r="A353" s="175"/>
      <c r="B353" s="163"/>
      <c r="C353" s="157"/>
      <c r="D353" s="120" t="s">
        <v>341</v>
      </c>
      <c r="E353" s="136"/>
    </row>
    <row r="354" spans="1:6" ht="11.25" thickBot="1">
      <c r="A354" s="175"/>
      <c r="B354" s="163"/>
      <c r="C354" s="157"/>
      <c r="D354" s="123" t="s">
        <v>342</v>
      </c>
      <c r="E354" s="136"/>
    </row>
    <row r="355" spans="1:6" ht="42" customHeight="1" thickBot="1">
      <c r="A355" s="175"/>
      <c r="B355" s="163"/>
      <c r="C355" s="158"/>
      <c r="D355" s="118" t="s">
        <v>129</v>
      </c>
      <c r="E355" s="92"/>
      <c r="F355" s="77"/>
    </row>
    <row r="356" spans="1:6" s="42" customFormat="1" ht="11.25" thickBot="1">
      <c r="A356" s="84"/>
      <c r="B356" s="90"/>
      <c r="C356" s="40"/>
      <c r="D356" s="41"/>
      <c r="E356" s="91"/>
      <c r="F356" s="79"/>
    </row>
    <row r="357" spans="1:6" ht="42.75" customHeight="1" thickBot="1">
      <c r="A357" s="81">
        <v>49</v>
      </c>
      <c r="B357" s="82" t="s">
        <v>72</v>
      </c>
      <c r="C357" s="96" t="s">
        <v>420</v>
      </c>
      <c r="D357" s="26"/>
      <c r="E357" s="106" t="s">
        <v>129</v>
      </c>
      <c r="F357" s="77"/>
    </row>
    <row r="358" spans="1:6" s="42" customFormat="1" ht="11.25" thickBot="1">
      <c r="A358" s="30"/>
      <c r="B358" s="51" t="s">
        <v>73</v>
      </c>
      <c r="C358" s="52" t="s">
        <v>74</v>
      </c>
      <c r="D358" s="53"/>
      <c r="E358" s="45"/>
      <c r="F358" s="79"/>
    </row>
    <row r="359" spans="1:6">
      <c r="A359" s="176" t="s">
        <v>87</v>
      </c>
      <c r="B359" s="168">
        <v>29</v>
      </c>
      <c r="C359" s="169" t="s">
        <v>344</v>
      </c>
      <c r="D359" s="25" t="s">
        <v>345</v>
      </c>
      <c r="E359" s="149"/>
    </row>
    <row r="360" spans="1:6">
      <c r="A360" s="176"/>
      <c r="B360" s="163"/>
      <c r="C360" s="166"/>
      <c r="D360" s="20" t="s">
        <v>347</v>
      </c>
      <c r="E360" s="150"/>
    </row>
    <row r="361" spans="1:6">
      <c r="A361" s="176"/>
      <c r="B361" s="163"/>
      <c r="C361" s="166"/>
      <c r="D361" s="20" t="s">
        <v>97</v>
      </c>
      <c r="E361" s="150"/>
    </row>
    <row r="362" spans="1:6">
      <c r="A362" s="176"/>
      <c r="B362" s="163"/>
      <c r="C362" s="166"/>
      <c r="D362" s="20" t="s">
        <v>98</v>
      </c>
      <c r="E362" s="150"/>
    </row>
    <row r="363" spans="1:6">
      <c r="A363" s="176"/>
      <c r="B363" s="163"/>
      <c r="C363" s="166"/>
      <c r="D363" s="20" t="s">
        <v>99</v>
      </c>
      <c r="E363" s="150"/>
    </row>
    <row r="364" spans="1:6">
      <c r="A364" s="176"/>
      <c r="B364" s="163"/>
      <c r="C364" s="166"/>
      <c r="D364" s="20" t="s">
        <v>100</v>
      </c>
      <c r="E364" s="150"/>
    </row>
    <row r="365" spans="1:6" ht="11.25" thickBot="1">
      <c r="A365" s="176"/>
      <c r="B365" s="163"/>
      <c r="C365" s="166"/>
      <c r="D365" s="21" t="s">
        <v>348</v>
      </c>
      <c r="E365" s="151"/>
    </row>
    <row r="366" spans="1:6">
      <c r="A366" s="176" t="s">
        <v>88</v>
      </c>
      <c r="B366" s="163"/>
      <c r="C366" s="166"/>
      <c r="D366" s="25" t="s">
        <v>346</v>
      </c>
      <c r="E366" s="149"/>
    </row>
    <row r="367" spans="1:6">
      <c r="A367" s="176"/>
      <c r="B367" s="163"/>
      <c r="C367" s="166"/>
      <c r="D367" s="20" t="s">
        <v>347</v>
      </c>
      <c r="E367" s="150"/>
    </row>
    <row r="368" spans="1:6">
      <c r="A368" s="176"/>
      <c r="B368" s="163"/>
      <c r="C368" s="166"/>
      <c r="D368" s="20" t="s">
        <v>97</v>
      </c>
      <c r="E368" s="150"/>
    </row>
    <row r="369" spans="1:6">
      <c r="A369" s="176"/>
      <c r="B369" s="163"/>
      <c r="C369" s="166"/>
      <c r="D369" s="20" t="s">
        <v>98</v>
      </c>
      <c r="E369" s="150"/>
    </row>
    <row r="370" spans="1:6">
      <c r="A370" s="176"/>
      <c r="B370" s="163"/>
      <c r="C370" s="166"/>
      <c r="D370" s="20" t="s">
        <v>99</v>
      </c>
      <c r="E370" s="150"/>
    </row>
    <row r="371" spans="1:6">
      <c r="A371" s="176"/>
      <c r="B371" s="163"/>
      <c r="C371" s="166"/>
      <c r="D371" s="20" t="s">
        <v>100</v>
      </c>
      <c r="E371" s="150"/>
    </row>
    <row r="372" spans="1:6" ht="11.25" thickBot="1">
      <c r="A372" s="176"/>
      <c r="B372" s="170"/>
      <c r="C372" s="171"/>
      <c r="D372" s="21" t="s">
        <v>348</v>
      </c>
      <c r="E372" s="151"/>
    </row>
    <row r="373" spans="1:6" s="42" customFormat="1" ht="11.25" thickBot="1">
      <c r="A373" s="84"/>
      <c r="B373" s="90"/>
      <c r="C373" s="40"/>
      <c r="D373" s="41"/>
      <c r="E373" s="91"/>
      <c r="F373" s="79"/>
    </row>
    <row r="374" spans="1:6">
      <c r="A374" s="175">
        <v>51</v>
      </c>
      <c r="B374" s="168">
        <v>30</v>
      </c>
      <c r="C374" s="189" t="s">
        <v>353</v>
      </c>
      <c r="D374" s="19" t="s">
        <v>349</v>
      </c>
      <c r="E374" s="149"/>
    </row>
    <row r="375" spans="1:6">
      <c r="A375" s="175"/>
      <c r="B375" s="163"/>
      <c r="C375" s="190"/>
      <c r="D375" s="20" t="s">
        <v>354</v>
      </c>
      <c r="E375" s="150"/>
    </row>
    <row r="376" spans="1:6">
      <c r="A376" s="175"/>
      <c r="B376" s="163"/>
      <c r="C376" s="190"/>
      <c r="D376" s="20" t="s">
        <v>355</v>
      </c>
      <c r="E376" s="150"/>
    </row>
    <row r="377" spans="1:6">
      <c r="A377" s="175"/>
      <c r="B377" s="163"/>
      <c r="C377" s="190"/>
      <c r="D377" s="20" t="s">
        <v>356</v>
      </c>
      <c r="E377" s="150"/>
    </row>
    <row r="378" spans="1:6" ht="11.25" thickBot="1">
      <c r="A378" s="175"/>
      <c r="B378" s="163"/>
      <c r="C378" s="190"/>
      <c r="D378" s="21" t="s">
        <v>357</v>
      </c>
      <c r="E378" s="151"/>
    </row>
    <row r="379" spans="1:6" s="42" customFormat="1" ht="11.25" thickBot="1">
      <c r="A379" s="84"/>
      <c r="B379" s="90"/>
      <c r="C379" s="40"/>
      <c r="D379" s="41"/>
      <c r="E379" s="91"/>
      <c r="F379" s="79"/>
    </row>
    <row r="380" spans="1:6">
      <c r="A380" s="175">
        <v>52</v>
      </c>
      <c r="B380" s="168" t="s">
        <v>75</v>
      </c>
      <c r="C380" s="169" t="s">
        <v>433</v>
      </c>
      <c r="D380" s="19" t="s">
        <v>350</v>
      </c>
      <c r="E380" s="149"/>
    </row>
    <row r="381" spans="1:6" ht="31.5">
      <c r="A381" s="175"/>
      <c r="B381" s="163"/>
      <c r="C381" s="166"/>
      <c r="D381" s="20" t="s">
        <v>358</v>
      </c>
      <c r="E381" s="150"/>
    </row>
    <row r="382" spans="1:6" ht="21">
      <c r="A382" s="175"/>
      <c r="B382" s="163"/>
      <c r="C382" s="166"/>
      <c r="D382" s="20" t="s">
        <v>359</v>
      </c>
      <c r="E382" s="150"/>
    </row>
    <row r="383" spans="1:6" ht="21">
      <c r="A383" s="175"/>
      <c r="B383" s="163"/>
      <c r="C383" s="166"/>
      <c r="D383" s="20" t="s">
        <v>360</v>
      </c>
      <c r="E383" s="150"/>
    </row>
    <row r="384" spans="1:6" ht="11.25" thickBot="1">
      <c r="A384" s="175"/>
      <c r="B384" s="170"/>
      <c r="C384" s="171"/>
      <c r="D384" s="21" t="s">
        <v>361</v>
      </c>
      <c r="E384" s="151"/>
    </row>
    <row r="385" spans="1:6" s="42" customFormat="1" ht="11.25" thickBot="1">
      <c r="A385" s="84"/>
      <c r="B385" s="90"/>
      <c r="C385" s="40"/>
      <c r="D385" s="41"/>
      <c r="E385" s="91"/>
      <c r="F385" s="79"/>
    </row>
    <row r="386" spans="1:6">
      <c r="A386" s="175">
        <v>53</v>
      </c>
      <c r="B386" s="168" t="s">
        <v>76</v>
      </c>
      <c r="C386" s="169" t="s">
        <v>365</v>
      </c>
      <c r="D386" s="19" t="s">
        <v>351</v>
      </c>
      <c r="E386" s="149"/>
    </row>
    <row r="387" spans="1:6">
      <c r="A387" s="175"/>
      <c r="B387" s="163"/>
      <c r="C387" s="166"/>
      <c r="D387" s="20" t="s">
        <v>362</v>
      </c>
      <c r="E387" s="150"/>
    </row>
    <row r="388" spans="1:6">
      <c r="A388" s="175"/>
      <c r="B388" s="163"/>
      <c r="C388" s="166"/>
      <c r="D388" s="20" t="s">
        <v>363</v>
      </c>
      <c r="E388" s="150"/>
    </row>
    <row r="389" spans="1:6">
      <c r="A389" s="175"/>
      <c r="B389" s="163"/>
      <c r="C389" s="166"/>
      <c r="D389" s="20" t="s">
        <v>364</v>
      </c>
      <c r="E389" s="150"/>
    </row>
    <row r="390" spans="1:6" ht="11.25" thickBot="1">
      <c r="A390" s="175"/>
      <c r="B390" s="163"/>
      <c r="C390" s="166"/>
      <c r="D390" s="21" t="s">
        <v>77</v>
      </c>
      <c r="E390" s="151"/>
    </row>
    <row r="391" spans="1:6" s="42" customFormat="1" ht="11.25" thickBot="1">
      <c r="A391" s="84"/>
      <c r="B391" s="90"/>
      <c r="C391" s="40"/>
      <c r="D391" s="41"/>
      <c r="E391" s="91"/>
      <c r="F391" s="79"/>
    </row>
    <row r="392" spans="1:6">
      <c r="A392" s="175">
        <v>54</v>
      </c>
      <c r="B392" s="168">
        <v>31</v>
      </c>
      <c r="C392" s="189" t="s">
        <v>366</v>
      </c>
      <c r="D392" s="19" t="s">
        <v>352</v>
      </c>
      <c r="E392" s="149"/>
    </row>
    <row r="393" spans="1:6">
      <c r="A393" s="175"/>
      <c r="B393" s="163"/>
      <c r="C393" s="190"/>
      <c r="D393" s="20" t="s">
        <v>367</v>
      </c>
      <c r="E393" s="150"/>
    </row>
    <row r="394" spans="1:6" ht="66" customHeight="1" thickBot="1">
      <c r="A394" s="175"/>
      <c r="B394" s="170"/>
      <c r="C394" s="191"/>
      <c r="D394" s="21" t="s">
        <v>368</v>
      </c>
      <c r="E394" s="151"/>
    </row>
    <row r="395" spans="1:6" s="42" customFormat="1" ht="11.25" thickBot="1">
      <c r="A395" s="84"/>
      <c r="B395" s="39"/>
      <c r="C395" s="94"/>
      <c r="D395" s="41"/>
      <c r="E395" s="91"/>
      <c r="F395" s="79"/>
    </row>
    <row r="396" spans="1:6">
      <c r="A396" s="175">
        <v>55</v>
      </c>
      <c r="B396" s="162">
        <v>32</v>
      </c>
      <c r="C396" s="192" t="s">
        <v>421</v>
      </c>
      <c r="D396" s="107" t="s">
        <v>369</v>
      </c>
      <c r="E396" s="149"/>
    </row>
    <row r="397" spans="1:6" ht="21">
      <c r="A397" s="175"/>
      <c r="B397" s="163"/>
      <c r="C397" s="193"/>
      <c r="D397" s="20" t="s">
        <v>370</v>
      </c>
      <c r="E397" s="150"/>
    </row>
    <row r="398" spans="1:6" ht="21">
      <c r="A398" s="175"/>
      <c r="B398" s="163"/>
      <c r="C398" s="193"/>
      <c r="D398" s="20" t="s">
        <v>371</v>
      </c>
      <c r="E398" s="150"/>
    </row>
    <row r="399" spans="1:6">
      <c r="A399" s="175"/>
      <c r="B399" s="163"/>
      <c r="C399" s="193"/>
      <c r="D399" s="20" t="s">
        <v>372</v>
      </c>
      <c r="E399" s="150"/>
    </row>
    <row r="400" spans="1:6">
      <c r="A400" s="175"/>
      <c r="B400" s="163"/>
      <c r="C400" s="193"/>
      <c r="D400" s="20" t="s">
        <v>373</v>
      </c>
      <c r="E400" s="150"/>
    </row>
    <row r="401" spans="1:6">
      <c r="A401" s="175"/>
      <c r="B401" s="163"/>
      <c r="C401" s="193"/>
      <c r="D401" s="20" t="s">
        <v>374</v>
      </c>
      <c r="E401" s="150"/>
    </row>
    <row r="402" spans="1:6" ht="11.25" thickBot="1">
      <c r="A402" s="175"/>
      <c r="B402" s="164"/>
      <c r="C402" s="194"/>
      <c r="D402" s="21" t="s">
        <v>375</v>
      </c>
      <c r="E402" s="151"/>
    </row>
    <row r="403" spans="1:6" s="42" customFormat="1" ht="11.25" thickBot="1">
      <c r="A403" s="84"/>
      <c r="B403" s="90"/>
      <c r="C403" s="40"/>
      <c r="D403" s="41"/>
      <c r="E403" s="91"/>
      <c r="F403" s="79"/>
    </row>
    <row r="404" spans="1:6">
      <c r="A404" s="175">
        <v>56</v>
      </c>
      <c r="B404" s="162">
        <v>33</v>
      </c>
      <c r="C404" s="165" t="s">
        <v>378</v>
      </c>
      <c r="D404" s="19" t="s">
        <v>376</v>
      </c>
      <c r="E404" s="149"/>
    </row>
    <row r="405" spans="1:6">
      <c r="A405" s="175"/>
      <c r="B405" s="163"/>
      <c r="C405" s="166"/>
      <c r="D405" s="20" t="s">
        <v>379</v>
      </c>
      <c r="E405" s="150"/>
    </row>
    <row r="406" spans="1:6" ht="11.25" thickBot="1">
      <c r="A406" s="175"/>
      <c r="B406" s="164"/>
      <c r="C406" s="167"/>
      <c r="D406" s="21" t="s">
        <v>380</v>
      </c>
      <c r="E406" s="151"/>
    </row>
    <row r="407" spans="1:6" s="42" customFormat="1" ht="11.25" thickBot="1">
      <c r="A407" s="84"/>
      <c r="B407" s="90"/>
      <c r="C407" s="40"/>
      <c r="D407" s="41"/>
      <c r="E407" s="91"/>
      <c r="F407" s="79"/>
    </row>
    <row r="408" spans="1:6">
      <c r="A408" s="175">
        <v>57</v>
      </c>
      <c r="B408" s="162" t="s">
        <v>78</v>
      </c>
      <c r="C408" s="165" t="s">
        <v>392</v>
      </c>
      <c r="D408" s="107" t="s">
        <v>377</v>
      </c>
      <c r="E408" s="149"/>
    </row>
    <row r="409" spans="1:6">
      <c r="A409" s="175"/>
      <c r="B409" s="163"/>
      <c r="C409" s="166"/>
      <c r="D409" s="20" t="s">
        <v>381</v>
      </c>
      <c r="E409" s="150"/>
    </row>
    <row r="410" spans="1:6">
      <c r="A410" s="175"/>
      <c r="B410" s="163"/>
      <c r="C410" s="166"/>
      <c r="D410" s="20" t="s">
        <v>382</v>
      </c>
      <c r="E410" s="150"/>
    </row>
    <row r="411" spans="1:6">
      <c r="A411" s="175"/>
      <c r="B411" s="163"/>
      <c r="C411" s="166"/>
      <c r="D411" s="20" t="s">
        <v>383</v>
      </c>
      <c r="E411" s="150"/>
    </row>
    <row r="412" spans="1:6">
      <c r="A412" s="175"/>
      <c r="B412" s="163"/>
      <c r="C412" s="166"/>
      <c r="D412" s="20" t="s">
        <v>384</v>
      </c>
      <c r="E412" s="150"/>
    </row>
    <row r="413" spans="1:6">
      <c r="A413" s="175"/>
      <c r="B413" s="163"/>
      <c r="C413" s="166"/>
      <c r="D413" s="20" t="s">
        <v>385</v>
      </c>
      <c r="E413" s="150"/>
    </row>
    <row r="414" spans="1:6" ht="21">
      <c r="A414" s="175"/>
      <c r="B414" s="163"/>
      <c r="C414" s="166"/>
      <c r="D414" s="20" t="s">
        <v>386</v>
      </c>
      <c r="E414" s="150"/>
    </row>
    <row r="415" spans="1:6" ht="21">
      <c r="A415" s="175"/>
      <c r="B415" s="163"/>
      <c r="C415" s="166"/>
      <c r="D415" s="20" t="s">
        <v>387</v>
      </c>
      <c r="E415" s="150"/>
    </row>
    <row r="416" spans="1:6">
      <c r="A416" s="175"/>
      <c r="B416" s="163"/>
      <c r="C416" s="166"/>
      <c r="D416" s="20" t="s">
        <v>388</v>
      </c>
      <c r="E416" s="150"/>
    </row>
    <row r="417" spans="1:6" ht="11.25" customHeight="1">
      <c r="A417" s="175"/>
      <c r="B417" s="163"/>
      <c r="C417" s="166"/>
      <c r="D417" s="20" t="s">
        <v>389</v>
      </c>
      <c r="E417" s="150"/>
    </row>
    <row r="418" spans="1:6" ht="11.25" thickBot="1">
      <c r="A418" s="175"/>
      <c r="B418" s="164"/>
      <c r="C418" s="167"/>
      <c r="D418" s="21" t="s">
        <v>390</v>
      </c>
      <c r="E418" s="151"/>
    </row>
    <row r="419" spans="1:6" s="42" customFormat="1" ht="11.25" thickBot="1">
      <c r="A419" s="84"/>
      <c r="B419" s="90"/>
      <c r="C419" s="40"/>
      <c r="D419" s="41"/>
      <c r="E419" s="91"/>
      <c r="F419" s="79"/>
    </row>
    <row r="420" spans="1:6">
      <c r="A420" s="176">
        <v>58</v>
      </c>
      <c r="B420" s="162" t="s">
        <v>79</v>
      </c>
      <c r="C420" s="195" t="s">
        <v>391</v>
      </c>
      <c r="D420" s="19" t="s">
        <v>80</v>
      </c>
      <c r="E420" s="139"/>
    </row>
    <row r="421" spans="1:6">
      <c r="A421" s="176"/>
      <c r="B421" s="163"/>
      <c r="C421" s="196"/>
      <c r="D421" s="20" t="s">
        <v>393</v>
      </c>
      <c r="E421" s="140"/>
    </row>
    <row r="422" spans="1:6">
      <c r="A422" s="176"/>
      <c r="B422" s="163"/>
      <c r="C422" s="196"/>
      <c r="D422" s="20" t="s">
        <v>394</v>
      </c>
      <c r="E422" s="140"/>
    </row>
    <row r="423" spans="1:6">
      <c r="A423" s="176"/>
      <c r="B423" s="163"/>
      <c r="C423" s="196"/>
      <c r="D423" s="20" t="s">
        <v>395</v>
      </c>
      <c r="E423" s="140"/>
    </row>
    <row r="424" spans="1:6" ht="11.25" thickBot="1">
      <c r="A424" s="176"/>
      <c r="B424" s="163"/>
      <c r="C424" s="196"/>
      <c r="D424" s="21" t="s">
        <v>396</v>
      </c>
      <c r="E424" s="140"/>
    </row>
    <row r="425" spans="1:6" ht="45" customHeight="1" thickBot="1">
      <c r="A425" s="176"/>
      <c r="B425" s="163"/>
      <c r="C425" s="196"/>
      <c r="D425" s="118" t="s">
        <v>129</v>
      </c>
      <c r="E425" s="108"/>
      <c r="F425" s="77"/>
    </row>
    <row r="426" spans="1:6" s="42" customFormat="1" ht="11.25" thickBot="1">
      <c r="A426" s="84"/>
      <c r="B426" s="90"/>
      <c r="C426" s="40"/>
      <c r="D426" s="41"/>
      <c r="E426" s="91"/>
      <c r="F426" s="79"/>
    </row>
    <row r="427" spans="1:6" s="42" customFormat="1" ht="11.25" thickBot="1">
      <c r="A427" s="30"/>
      <c r="B427" s="43" t="s">
        <v>81</v>
      </c>
      <c r="C427" s="44" t="s">
        <v>398</v>
      </c>
      <c r="D427" s="44"/>
      <c r="E427" s="45"/>
      <c r="F427" s="79"/>
    </row>
    <row r="428" spans="1:6">
      <c r="A428" s="175">
        <v>59</v>
      </c>
      <c r="B428" s="181">
        <v>34</v>
      </c>
      <c r="C428" s="185" t="s">
        <v>399</v>
      </c>
      <c r="D428" s="117" t="s">
        <v>397</v>
      </c>
      <c r="E428" s="137"/>
    </row>
    <row r="429" spans="1:6">
      <c r="A429" s="175"/>
      <c r="B429" s="182"/>
      <c r="C429" s="186"/>
      <c r="D429" s="120" t="s">
        <v>400</v>
      </c>
      <c r="E429" s="138"/>
    </row>
    <row r="430" spans="1:6">
      <c r="A430" s="175"/>
      <c r="B430" s="182"/>
      <c r="C430" s="186"/>
      <c r="D430" s="120" t="s">
        <v>401</v>
      </c>
      <c r="E430" s="138"/>
    </row>
    <row r="431" spans="1:6">
      <c r="A431" s="175"/>
      <c r="B431" s="182"/>
      <c r="C431" s="186"/>
      <c r="D431" s="120" t="s">
        <v>402</v>
      </c>
      <c r="E431" s="138"/>
    </row>
    <row r="432" spans="1:6">
      <c r="A432" s="175"/>
      <c r="B432" s="182"/>
      <c r="C432" s="186"/>
      <c r="D432" s="120" t="s">
        <v>403</v>
      </c>
      <c r="E432" s="138"/>
    </row>
    <row r="433" spans="1:6" ht="11.25" thickBot="1">
      <c r="A433" s="175"/>
      <c r="B433" s="183"/>
      <c r="C433" s="187"/>
      <c r="D433" s="123" t="s">
        <v>404</v>
      </c>
      <c r="E433" s="138"/>
    </row>
    <row r="434" spans="1:6" ht="47.25" customHeight="1" thickBot="1">
      <c r="A434" s="175"/>
      <c r="B434" s="184"/>
      <c r="C434" s="188"/>
      <c r="D434" s="85" t="s">
        <v>129</v>
      </c>
      <c r="E434" s="92"/>
      <c r="F434" s="77"/>
    </row>
    <row r="435" spans="1:6" s="42" customFormat="1" ht="11.25" thickBot="1">
      <c r="A435" s="84"/>
      <c r="B435" s="49"/>
      <c r="C435" s="54"/>
      <c r="D435" s="50"/>
      <c r="E435" s="55"/>
      <c r="F435" s="79"/>
    </row>
    <row r="436" spans="1:6" ht="51.75" customHeight="1" thickBot="1">
      <c r="A436" s="81">
        <v>60</v>
      </c>
      <c r="B436" s="28">
        <v>35</v>
      </c>
      <c r="C436" s="109" t="s">
        <v>405</v>
      </c>
      <c r="D436" s="26"/>
      <c r="E436" s="106" t="s">
        <v>129</v>
      </c>
    </row>
    <row r="437" spans="1:6" ht="11.25" thickBot="1">
      <c r="B437" s="223">
        <v>36</v>
      </c>
      <c r="C437" s="220" t="s">
        <v>435</v>
      </c>
      <c r="D437" s="133" t="s">
        <v>436</v>
      </c>
      <c r="E437" s="134"/>
    </row>
    <row r="438" spans="1:6" ht="11.25" thickBot="1">
      <c r="B438" s="224"/>
      <c r="C438" s="221"/>
      <c r="D438" s="133" t="s">
        <v>437</v>
      </c>
      <c r="E438" s="134"/>
    </row>
    <row r="439" spans="1:6" ht="11.25" thickBot="1">
      <c r="B439" s="225"/>
      <c r="C439" s="222"/>
      <c r="D439" s="133" t="s">
        <v>438</v>
      </c>
      <c r="E439" s="132"/>
    </row>
  </sheetData>
  <dataConsolidate/>
  <mergeCells count="227">
    <mergeCell ref="C437:C439"/>
    <mergeCell ref="B437:B439"/>
    <mergeCell ref="D2:E2"/>
    <mergeCell ref="B2:C2"/>
    <mergeCell ref="E5:E9"/>
    <mergeCell ref="E27:E30"/>
    <mergeCell ref="B91:B98"/>
    <mergeCell ref="C91:C98"/>
    <mergeCell ref="B100:B102"/>
    <mergeCell ref="C100:C102"/>
    <mergeCell ref="E366:E372"/>
    <mergeCell ref="D32:D33"/>
    <mergeCell ref="B34:B59"/>
    <mergeCell ref="C34:C59"/>
    <mergeCell ref="B76:B80"/>
    <mergeCell ref="E334:E336"/>
    <mergeCell ref="B152:B158"/>
    <mergeCell ref="C152:C158"/>
    <mergeCell ref="B160:B166"/>
    <mergeCell ref="C160:C166"/>
    <mergeCell ref="C167:D167"/>
    <mergeCell ref="B168:B172"/>
    <mergeCell ref="C168:C172"/>
    <mergeCell ref="C209:C212"/>
    <mergeCell ref="B214:B219"/>
    <mergeCell ref="C214:C219"/>
    <mergeCell ref="E374:E378"/>
    <mergeCell ref="E380:E384"/>
    <mergeCell ref="E386:E390"/>
    <mergeCell ref="E392:E394"/>
    <mergeCell ref="E396:E402"/>
    <mergeCell ref="E359:E365"/>
    <mergeCell ref="B5:B9"/>
    <mergeCell ref="C5:C9"/>
    <mergeCell ref="B27:B30"/>
    <mergeCell ref="C27:C30"/>
    <mergeCell ref="C76:C80"/>
    <mergeCell ref="E32:E33"/>
    <mergeCell ref="E76:E80"/>
    <mergeCell ref="C61:C74"/>
    <mergeCell ref="E249:E251"/>
    <mergeCell ref="E262:E266"/>
    <mergeCell ref="E268:E271"/>
    <mergeCell ref="E280:E284"/>
    <mergeCell ref="E286:E291"/>
    <mergeCell ref="E273:E277"/>
    <mergeCell ref="E305:E307"/>
    <mergeCell ref="E309:E315"/>
    <mergeCell ref="E317:E322"/>
    <mergeCell ref="E324:E330"/>
    <mergeCell ref="B221:B226"/>
    <mergeCell ref="C221:C226"/>
    <mergeCell ref="B262:B266"/>
    <mergeCell ref="C262:C266"/>
    <mergeCell ref="B268:B271"/>
    <mergeCell ref="C268:C271"/>
    <mergeCell ref="B273:B278"/>
    <mergeCell ref="C273:C278"/>
    <mergeCell ref="B229:B240"/>
    <mergeCell ref="C229:C240"/>
    <mergeCell ref="B249:B251"/>
    <mergeCell ref="C249:C251"/>
    <mergeCell ref="B253:B260"/>
    <mergeCell ref="C253:C260"/>
    <mergeCell ref="C242:C247"/>
    <mergeCell ref="B324:B330"/>
    <mergeCell ref="C324:C330"/>
    <mergeCell ref="B280:B284"/>
    <mergeCell ref="C280:C284"/>
    <mergeCell ref="B293:B303"/>
    <mergeCell ref="C293:C303"/>
    <mergeCell ref="B305:B307"/>
    <mergeCell ref="B125:B129"/>
    <mergeCell ref="C125:C129"/>
    <mergeCell ref="B131:B138"/>
    <mergeCell ref="C131:C138"/>
    <mergeCell ref="C140:C143"/>
    <mergeCell ref="B145:B150"/>
    <mergeCell ref="C145:C150"/>
    <mergeCell ref="B140:B143"/>
    <mergeCell ref="B196:B206"/>
    <mergeCell ref="C196:C206"/>
    <mergeCell ref="B174:B179"/>
    <mergeCell ref="C174:C179"/>
    <mergeCell ref="B183:B186"/>
    <mergeCell ref="C183:C186"/>
    <mergeCell ref="B190:B194"/>
    <mergeCell ref="C190:C194"/>
    <mergeCell ref="C305:C307"/>
    <mergeCell ref="C317:C322"/>
    <mergeCell ref="C309:C315"/>
    <mergeCell ref="C286:C291"/>
    <mergeCell ref="B359:B372"/>
    <mergeCell ref="C359:C372"/>
    <mergeCell ref="B374:B378"/>
    <mergeCell ref="C374:C378"/>
    <mergeCell ref="B380:B384"/>
    <mergeCell ref="C380:C384"/>
    <mergeCell ref="B334:B336"/>
    <mergeCell ref="C334:C336"/>
    <mergeCell ref="B338:B340"/>
    <mergeCell ref="C338:C340"/>
    <mergeCell ref="B344:B355"/>
    <mergeCell ref="C344:C355"/>
    <mergeCell ref="B404:B406"/>
    <mergeCell ref="C404:C406"/>
    <mergeCell ref="B408:B418"/>
    <mergeCell ref="C408:C418"/>
    <mergeCell ref="B428:B434"/>
    <mergeCell ref="C428:C434"/>
    <mergeCell ref="B386:B390"/>
    <mergeCell ref="C386:C390"/>
    <mergeCell ref="B392:B394"/>
    <mergeCell ref="C392:C394"/>
    <mergeCell ref="B396:B402"/>
    <mergeCell ref="C396:C402"/>
    <mergeCell ref="C420:C425"/>
    <mergeCell ref="A5:A9"/>
    <mergeCell ref="A10:A25"/>
    <mergeCell ref="A27:A30"/>
    <mergeCell ref="A76:A80"/>
    <mergeCell ref="A82:A89"/>
    <mergeCell ref="A91:A98"/>
    <mergeCell ref="A100:A102"/>
    <mergeCell ref="A34:A45"/>
    <mergeCell ref="A47:A59"/>
    <mergeCell ref="A68:A74"/>
    <mergeCell ref="A61:A66"/>
    <mergeCell ref="A104:A109"/>
    <mergeCell ref="A111:A119"/>
    <mergeCell ref="A121:A123"/>
    <mergeCell ref="A125:A129"/>
    <mergeCell ref="A131:A138"/>
    <mergeCell ref="A145:A150"/>
    <mergeCell ref="A152:A158"/>
    <mergeCell ref="A160:A166"/>
    <mergeCell ref="A168:A172"/>
    <mergeCell ref="A140:A143"/>
    <mergeCell ref="A396:A402"/>
    <mergeCell ref="A262:A266"/>
    <mergeCell ref="A268:A271"/>
    <mergeCell ref="A273:A278"/>
    <mergeCell ref="A280:A284"/>
    <mergeCell ref="A293:A303"/>
    <mergeCell ref="A305:A307"/>
    <mergeCell ref="A324:A330"/>
    <mergeCell ref="A174:A179"/>
    <mergeCell ref="A183:A186"/>
    <mergeCell ref="A190:A194"/>
    <mergeCell ref="A196:A206"/>
    <mergeCell ref="A214:A219"/>
    <mergeCell ref="A221:A226"/>
    <mergeCell ref="A229:A240"/>
    <mergeCell ref="A249:A251"/>
    <mergeCell ref="A253:A260"/>
    <mergeCell ref="A404:A406"/>
    <mergeCell ref="A408:A418"/>
    <mergeCell ref="A428:A434"/>
    <mergeCell ref="B209:B212"/>
    <mergeCell ref="A209:A212"/>
    <mergeCell ref="A242:A247"/>
    <mergeCell ref="B242:B247"/>
    <mergeCell ref="A286:A291"/>
    <mergeCell ref="B286:B291"/>
    <mergeCell ref="A309:A315"/>
    <mergeCell ref="B309:B315"/>
    <mergeCell ref="A317:A322"/>
    <mergeCell ref="B317:B322"/>
    <mergeCell ref="A420:A425"/>
    <mergeCell ref="B420:B425"/>
    <mergeCell ref="A359:A365"/>
    <mergeCell ref="A366:A372"/>
    <mergeCell ref="A334:A336"/>
    <mergeCell ref="A338:A340"/>
    <mergeCell ref="A344:A355"/>
    <mergeCell ref="A374:A378"/>
    <mergeCell ref="A380:A384"/>
    <mergeCell ref="A386:A390"/>
    <mergeCell ref="A392:A394"/>
    <mergeCell ref="B3:C3"/>
    <mergeCell ref="D3:E3"/>
    <mergeCell ref="E10:E25"/>
    <mergeCell ref="C10:C26"/>
    <mergeCell ref="B10:B26"/>
    <mergeCell ref="E34:E45"/>
    <mergeCell ref="E47:E58"/>
    <mergeCell ref="E61:E66"/>
    <mergeCell ref="E140:E143"/>
    <mergeCell ref="E82:E89"/>
    <mergeCell ref="E100:E102"/>
    <mergeCell ref="E104:E109"/>
    <mergeCell ref="E111:E119"/>
    <mergeCell ref="E121:E123"/>
    <mergeCell ref="E131:E138"/>
    <mergeCell ref="B61:B74"/>
    <mergeCell ref="B104:B109"/>
    <mergeCell ref="C104:C109"/>
    <mergeCell ref="B111:B119"/>
    <mergeCell ref="C111:C119"/>
    <mergeCell ref="B121:B123"/>
    <mergeCell ref="C121:C123"/>
    <mergeCell ref="B82:B89"/>
    <mergeCell ref="C82:C89"/>
    <mergeCell ref="E344:E354"/>
    <mergeCell ref="E428:E433"/>
    <mergeCell ref="E420:E424"/>
    <mergeCell ref="E68:E73"/>
    <mergeCell ref="E91:E97"/>
    <mergeCell ref="E152:E157"/>
    <mergeCell ref="E160:E165"/>
    <mergeCell ref="E168:E171"/>
    <mergeCell ref="E125:E128"/>
    <mergeCell ref="E183:E186"/>
    <mergeCell ref="E214:E218"/>
    <mergeCell ref="E253:E259"/>
    <mergeCell ref="E145:E150"/>
    <mergeCell ref="E174:E179"/>
    <mergeCell ref="E190:E194"/>
    <mergeCell ref="E196:E206"/>
    <mergeCell ref="E209:E212"/>
    <mergeCell ref="E221:E226"/>
    <mergeCell ref="E229:E240"/>
    <mergeCell ref="E242:E247"/>
    <mergeCell ref="E404:E406"/>
    <mergeCell ref="E408:E418"/>
    <mergeCell ref="E338:E340"/>
    <mergeCell ref="E293:E303"/>
  </mergeCells>
  <dataValidations count="57">
    <dataValidation allowBlank="1" showInputMessage="1" showErrorMessage="1" prompt="Please insert the number of Audit Committees who replied to the questionnaire sent." sqref="D31 D5:D9" xr:uid="{A6D11DF8-DF19-493F-8D6E-5C3278545706}"/>
    <dataValidation type="list" allowBlank="1" showInputMessage="1" showErrorMessage="1" sqref="E5:E9" xr:uid="{5AF17B3C-5B7D-43DC-B842-CB7C7E50B0DE}">
      <formula1>$D$5:$D$9</formula1>
    </dataValidation>
    <dataValidation type="list" allowBlank="1" showInputMessage="1" showErrorMessage="1" sqref="E27:E30" xr:uid="{834BBF8B-63E7-4E4B-B8CB-7B0C5847A432}">
      <formula1>$D$27:$D$30</formula1>
    </dataValidation>
    <dataValidation type="list" allowBlank="1" showInputMessage="1" showErrorMessage="1" sqref="E47:E58" xr:uid="{0D7D0922-53C7-46C8-ADF5-FA1B3DF1E12A}">
      <formula1>$D$48:$D$58</formula1>
    </dataValidation>
    <dataValidation type="list" allowBlank="1" showInputMessage="1" showErrorMessage="1" sqref="E76:E80" xr:uid="{CDCDE648-62DD-430A-9002-18BE93281396}">
      <formula1>$D$77:$D$80</formula1>
    </dataValidation>
    <dataValidation type="list" allowBlank="1" showInputMessage="1" showErrorMessage="1" sqref="E100:E102" xr:uid="{D5F3213D-7B97-4DF7-913E-D8C8D56422CD}">
      <formula1>$D$101:$D$102</formula1>
    </dataValidation>
    <dataValidation type="list" allowBlank="1" showInputMessage="1" showErrorMessage="1" sqref="E104:E109" xr:uid="{6F1C2B0E-B471-4DFB-9BA8-821146CE0461}">
      <formula1>$D$105:$D$109</formula1>
    </dataValidation>
    <dataValidation type="list" allowBlank="1" showInputMessage="1" showErrorMessage="1" sqref="E121:E123" xr:uid="{292095EE-EC68-401A-96F4-01EC6D6A8657}">
      <formula1>$D$122:$D$123</formula1>
    </dataValidation>
    <dataValidation type="list" allowBlank="1" showInputMessage="1" showErrorMessage="1" sqref="E111:E119" xr:uid="{208E351C-5EEB-4806-843D-8FF793249B24}">
      <formula1>$D$112:$D$119</formula1>
    </dataValidation>
    <dataValidation type="list" allowBlank="1" showInputMessage="1" showErrorMessage="1" sqref="E131:E138" xr:uid="{FD3B9D88-6A6C-4297-8D0B-DEE2CBB6D2AC}">
      <formula1>$D$132:$D$138</formula1>
    </dataValidation>
    <dataValidation type="list" allowBlank="1" showInputMessage="1" showErrorMessage="1" sqref="E140:E143" xr:uid="{A41ADAC5-586D-40D4-84FA-05F0B69BADE0}">
      <formula1>$D$141:$D$143</formula1>
    </dataValidation>
    <dataValidation type="list" allowBlank="1" showInputMessage="1" showErrorMessage="1" sqref="E145:E150" xr:uid="{B053166D-9F21-4D7D-8576-3D3C22050F11}">
      <formula1>$D$146:$D$150</formula1>
    </dataValidation>
    <dataValidation type="list" allowBlank="1" showInputMessage="1" showErrorMessage="1" sqref="E174:E179" xr:uid="{3345CCC2-A067-4CB7-A0D9-E4A4CF8A32C5}">
      <formula1>$D$175:$D$179</formula1>
    </dataValidation>
    <dataValidation type="list" allowBlank="1" showInputMessage="1" showErrorMessage="1" sqref="E190:E194" xr:uid="{840ABD2A-4F2F-44E8-9BA7-A3784058E85D}">
      <formula1>$D$191:$D$194</formula1>
    </dataValidation>
    <dataValidation type="list" allowBlank="1" showInputMessage="1" showErrorMessage="1" sqref="E196:E206" xr:uid="{ECCFF584-6960-4F07-943A-69C345ED0F99}">
      <formula1>$D$197:$D$206</formula1>
    </dataValidation>
    <dataValidation type="list" allowBlank="1" showInputMessage="1" showErrorMessage="1" sqref="E209:E212" xr:uid="{4274E51E-5F66-4A17-BE5E-45E2D15AED80}">
      <formula1>$D$210:$D$212</formula1>
    </dataValidation>
    <dataValidation type="list" allowBlank="1" showInputMessage="1" showErrorMessage="1" sqref="E221:E226" xr:uid="{44321EAB-12BC-4A0B-B66A-61D7E06A3438}">
      <formula1>$D$222:$D$226</formula1>
    </dataValidation>
    <dataValidation type="list" allowBlank="1" showInputMessage="1" showErrorMessage="1" sqref="E229:E240" xr:uid="{7B3C6E01-B16C-4240-9FAF-096EA72B94C4}">
      <formula1>$D$230:$D$240</formula1>
    </dataValidation>
    <dataValidation type="list" allowBlank="1" showInputMessage="1" showErrorMessage="1" sqref="E242:E247" xr:uid="{7AF9A6A7-2250-4621-908F-70CB99567074}">
      <formula1>$D$243:$D$247</formula1>
    </dataValidation>
    <dataValidation type="list" allowBlank="1" showInputMessage="1" showErrorMessage="1" sqref="E249:E251" xr:uid="{10F784BB-3006-4F9E-8109-C731C5D3FE7A}">
      <formula1>$D$250:$D$251</formula1>
    </dataValidation>
    <dataValidation type="list" allowBlank="1" showInputMessage="1" showErrorMessage="1" sqref="E262:E266" xr:uid="{2B774A7B-261B-43F3-9673-9C8B7D6409BD}">
      <formula1>$D$263:$D$266</formula1>
    </dataValidation>
    <dataValidation type="list" allowBlank="1" showInputMessage="1" showErrorMessage="1" sqref="E280:E284" xr:uid="{135CE888-9B59-4C32-AA0E-879C7FC3189E}">
      <formula1>$D$281:$D$284</formula1>
    </dataValidation>
    <dataValidation type="list" allowBlank="1" showInputMessage="1" showErrorMessage="1" sqref="E286:E291" xr:uid="{947AFF53-DDC0-4F1E-9033-DE34340C48CD}">
      <formula1>$D$287:$D$291</formula1>
    </dataValidation>
    <dataValidation type="list" allowBlank="1" showInputMessage="1" showErrorMessage="1" sqref="E293:E303" xr:uid="{CE84688A-7E19-4E83-B0EE-8A62E06E6535}">
      <formula1>$D$294:$D$303</formula1>
    </dataValidation>
    <dataValidation type="list" allowBlank="1" showInputMessage="1" showErrorMessage="1" sqref="E305:E307" xr:uid="{56B88ACD-0907-4FF9-B2BA-2FFC0D7E8608}">
      <formula1>$D$306:$D$307</formula1>
    </dataValidation>
    <dataValidation type="list" allowBlank="1" showInputMessage="1" showErrorMessage="1" sqref="E309:E315" xr:uid="{DB1BB3C9-8C40-4848-8F41-F3D5E3F50F44}">
      <formula1>$D$310:$D$315</formula1>
    </dataValidation>
    <dataValidation type="list" allowBlank="1" showInputMessage="1" showErrorMessage="1" sqref="E317:E322" xr:uid="{5375324F-2209-4826-9514-17CA0DC8A67C}">
      <formula1>$D$318:$D$322</formula1>
    </dataValidation>
    <dataValidation type="list" allowBlank="1" showInputMessage="1" showErrorMessage="1" sqref="E324:E330" xr:uid="{66777141-76D7-490A-812A-EA71591344FA}">
      <formula1>$D$325:$D$330</formula1>
    </dataValidation>
    <dataValidation type="list" allowBlank="1" showInputMessage="1" showErrorMessage="1" sqref="E334:E336" xr:uid="{8DB5E3D5-CEB3-4C90-A8FC-8E6BDC76593D}">
      <formula1>$D$335:$D$336</formula1>
    </dataValidation>
    <dataValidation type="list" allowBlank="1" showInputMessage="1" showErrorMessage="1" sqref="E338:E340" xr:uid="{FFDA6A2A-4518-4473-850C-A340AFCB1613}">
      <formula1>$D$339:$D$340</formula1>
    </dataValidation>
    <dataValidation type="list" allowBlank="1" showInputMessage="1" showErrorMessage="1" sqref="E359:E365" xr:uid="{2CFAF0A1-0D92-4131-974F-3506BE2EE2A7}">
      <formula1>$D$360:$D$365</formula1>
    </dataValidation>
    <dataValidation type="list" allowBlank="1" showInputMessage="1" showErrorMessage="1" sqref="E366:E372" xr:uid="{2A2B04FA-F113-41BC-AA1F-C18BCF7E3121}">
      <formula1>$D$367:$D$372</formula1>
    </dataValidation>
    <dataValidation type="list" allowBlank="1" showInputMessage="1" showErrorMessage="1" sqref="E374:E378" xr:uid="{CE8FCC15-4729-434E-9C3C-1E99ED4BC03E}">
      <formula1>$D$375:$D$378</formula1>
    </dataValidation>
    <dataValidation type="list" allowBlank="1" showInputMessage="1" showErrorMessage="1" sqref="E380:E384" xr:uid="{7CAC6441-5B1E-4AC4-B55F-FB03423F5F11}">
      <formula1>$D$381:$D$384</formula1>
    </dataValidation>
    <dataValidation type="list" allowBlank="1" showInputMessage="1" showErrorMessage="1" sqref="E386:E390" xr:uid="{A9113AD2-004A-4D8D-AB7B-289849AD8970}">
      <formula1>$D$387:$D$390</formula1>
    </dataValidation>
    <dataValidation type="list" allowBlank="1" showInputMessage="1" showErrorMessage="1" sqref="E392:E394" xr:uid="{152D5F90-E5CE-40F4-AA7C-A74D505241B7}">
      <formula1>$D$393:$D$394</formula1>
    </dataValidation>
    <dataValidation type="list" allowBlank="1" showInputMessage="1" showErrorMessage="1" sqref="E396:E402" xr:uid="{B1E9681F-5898-4385-BB7C-3A893288604F}">
      <formula1>$D$397:$D$402</formula1>
    </dataValidation>
    <dataValidation type="list" allowBlank="1" showInputMessage="1" showErrorMessage="1" sqref="E404:E406" xr:uid="{3B430111-4B8D-4D8B-91D5-E52C23EF65BD}">
      <formula1>$D$405:$D$406</formula1>
    </dataValidation>
    <dataValidation type="list" allowBlank="1" showInputMessage="1" showErrorMessage="1" sqref="E408:E418" xr:uid="{C6C214B8-E67E-40C6-AF3E-9514A8FC53B6}">
      <formula1>$D$409:$D$418</formula1>
    </dataValidation>
    <dataValidation type="list" allowBlank="1" showInputMessage="1" showErrorMessage="1" sqref="E82:E89" xr:uid="{04EE5B4D-8321-44FE-A15F-6347C123D822}">
      <formula1>$D$83:$D$89</formula1>
    </dataValidation>
    <dataValidation type="list" allowBlank="1" showInputMessage="1" showErrorMessage="1" sqref="E268:E271" xr:uid="{84799820-3CB9-4290-9B6B-5050488909B8}">
      <formula1>$D$269:$D$271</formula1>
    </dataValidation>
    <dataValidation type="list" allowBlank="1" showInputMessage="1" showErrorMessage="1" sqref="E10:E25" xr:uid="{3B95855E-B29D-4B9A-8C45-D22989C94967}">
      <formula1>$D$10:$D$25</formula1>
    </dataValidation>
    <dataValidation type="list" allowBlank="1" showInputMessage="1" showErrorMessage="1" sqref="E34:E45" xr:uid="{AE5F2AF3-2109-41F2-9F2E-E972FD30DF98}">
      <formula1>$D$35:$D$45</formula1>
    </dataValidation>
    <dataValidation type="list" allowBlank="1" showInputMessage="1" showErrorMessage="1" sqref="E61:E66" xr:uid="{3F446AA2-46C8-4A21-A0AC-FA1D3E48D41E}">
      <formula1>$D$62:$D$66</formula1>
    </dataValidation>
    <dataValidation type="list" allowBlank="1" showInputMessage="1" showErrorMessage="1" sqref="E68:E73" xr:uid="{3F0959C3-E44F-4B60-A9BB-FB4D4B770F1B}">
      <formula1>$D$69:$D$73</formula1>
    </dataValidation>
    <dataValidation type="list" allowBlank="1" showInputMessage="1" showErrorMessage="1" sqref="E91:E97" xr:uid="{EF88859E-4342-4194-A72D-3C2290062A02}">
      <formula1>$D$92:$D$97</formula1>
    </dataValidation>
    <dataValidation type="list" allowBlank="1" showInputMessage="1" showErrorMessage="1" sqref="E152:E157" xr:uid="{B600CA6F-A2E6-429A-BF84-ECFC91FC52C6}">
      <formula1>$D$153:$D$157</formula1>
    </dataValidation>
    <dataValidation type="list" allowBlank="1" showInputMessage="1" showErrorMessage="1" sqref="E160:E165" xr:uid="{2130F9C3-C0C4-40E4-B995-3BAFC613CC0F}">
      <formula1>$D$161:$D$165</formula1>
    </dataValidation>
    <dataValidation type="list" allowBlank="1" showInputMessage="1" showErrorMessage="1" sqref="E168:E171" xr:uid="{2C43CCB4-4A22-458F-A29C-FFF4916F5DA1}">
      <formula1>$D$169:$D$171</formula1>
    </dataValidation>
    <dataValidation type="list" allowBlank="1" showInputMessage="1" showErrorMessage="1" sqref="E125:E128" xr:uid="{9647EE89-C446-414B-BDCF-8D63823A6D7C}">
      <formula1>$D$126:$D$128</formula1>
    </dataValidation>
    <dataValidation type="list" allowBlank="1" showInputMessage="1" showErrorMessage="1" sqref="E183:E186" xr:uid="{BC564C11-7C79-4CD6-B1D2-CFBBF31FE2BA}">
      <formula1>$D$184:$D$186</formula1>
    </dataValidation>
    <dataValidation type="list" allowBlank="1" showInputMessage="1" showErrorMessage="1" sqref="E214:E218" xr:uid="{FB726908-16EC-4CF9-9669-6231DBE6D8B3}">
      <formula1>$D$215:$D$218</formula1>
    </dataValidation>
    <dataValidation type="list" allowBlank="1" showInputMessage="1" showErrorMessage="1" sqref="E253:E259" xr:uid="{A8BD3A55-B5E1-48C5-96A7-EF7468D852BE}">
      <formula1>$D$254:$D$259</formula1>
    </dataValidation>
    <dataValidation type="list" allowBlank="1" showInputMessage="1" showErrorMessage="1" sqref="E273:E277" xr:uid="{E60C0E58-32DF-4F00-9AB0-3FD9D84DFA4E}">
      <formula1>$D$274:$D$277</formula1>
    </dataValidation>
    <dataValidation type="list" allowBlank="1" showInputMessage="1" showErrorMessage="1" sqref="E344:E354" xr:uid="{B637DE7B-2A4C-416E-8D13-30566A7FE9D4}">
      <formula1>$D$345:$D$354</formula1>
    </dataValidation>
    <dataValidation type="list" allowBlank="1" showInputMessage="1" showErrorMessage="1" sqref="E428:E433" xr:uid="{2E625DEA-7AC7-4D9F-8A40-095C44F66995}">
      <formula1>$D$429:$D$433</formula1>
    </dataValidation>
    <dataValidation type="list" allowBlank="1" showInputMessage="1" showErrorMessage="1" sqref="E420:E424" xr:uid="{EE1C20BE-7EBC-4E0A-AA49-3E135F75EE6F}">
      <formula1>$D$421:$D$424</formula1>
    </dataValidation>
  </dataValidations>
  <pageMargins left="0.70866141732283472" right="0.70866141732283472" top="0.78740157480314965" bottom="0.78740157480314965" header="0.31496062992125984" footer="0.31496062992125984"/>
  <pageSetup paperSize="9" scale="50" orientation="portrait" r:id="rId1"/>
  <rowBreaks count="3" manualBreakCount="3">
    <brk id="123" max="4" man="1"/>
    <brk id="226" max="4" man="1"/>
    <brk id="342" max="4" man="1"/>
  </rowBreaks>
  <colBreaks count="1" manualBreakCount="1">
    <brk id="5" max="418"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D45D2-CA44-4405-9725-F0974FFC86F9}">
  <dimension ref="A1:D64"/>
  <sheetViews>
    <sheetView showGridLines="0" topLeftCell="B1" zoomScale="80" zoomScaleNormal="80" workbookViewId="0">
      <selection activeCell="F32" sqref="F32"/>
    </sheetView>
  </sheetViews>
  <sheetFormatPr defaultRowHeight="15"/>
  <cols>
    <col min="1" max="1" width="4.140625" hidden="1" customWidth="1"/>
    <col min="2" max="2" width="4" bestFit="1" customWidth="1"/>
    <col min="3" max="3" width="156.85546875" customWidth="1"/>
    <col min="4" max="4" width="23.5703125" bestFit="1" customWidth="1"/>
  </cols>
  <sheetData>
    <row r="1" spans="1:4">
      <c r="A1" s="67"/>
      <c r="B1" s="73"/>
      <c r="C1" s="68" t="str">
        <f>Questionnaire!B2</f>
        <v xml:space="preserve">Name of the entity
</v>
      </c>
      <c r="D1" s="71" t="str">
        <f>Questionnaire!D2</f>
        <v>(insert name of the entity)</v>
      </c>
    </row>
    <row r="2" spans="1:4">
      <c r="A2" s="67"/>
      <c r="B2" s="73"/>
      <c r="C2" s="68" t="str">
        <f>Questionnaire!B3</f>
        <v xml:space="preserve">Reference period
</v>
      </c>
      <c r="D2" s="71" t="str">
        <f>Questionnaire!D3</f>
        <v>(insert reference period)</v>
      </c>
    </row>
    <row r="3" spans="1:4">
      <c r="A3" s="69">
        <f>Questionnaire!B5</f>
        <v>1</v>
      </c>
      <c r="B3" s="74">
        <f>VLOOKUP(A3,Questionnaire!A:E,2,0)</f>
        <v>1</v>
      </c>
      <c r="C3" s="70" t="str">
        <f>VLOOKUP(A3,Questionnaire!A:E,3,0)</f>
        <v>Number of employees of the Audit Committee entity</v>
      </c>
      <c r="D3" s="72">
        <f>VLOOKUP(A3,Questionnaire!A:E,5,0)</f>
        <v>0</v>
      </c>
    </row>
    <row r="4" spans="1:4">
      <c r="A4" s="69">
        <f>A3+1</f>
        <v>2</v>
      </c>
      <c r="B4" s="74">
        <f>VLOOKUP(A4,Questionnaire!A:E,2,0)</f>
        <v>2</v>
      </c>
      <c r="C4" s="70" t="str">
        <f>VLOOKUP(A4,Questionnaire!A:E,3,0)</f>
        <v>Economic Activity of the Audit Committee entity</v>
      </c>
      <c r="D4" s="72">
        <f>VLOOKUP(A4,Questionnaire!A:E,5,0)</f>
        <v>0</v>
      </c>
    </row>
    <row r="5" spans="1:4">
      <c r="A5" s="69">
        <f>A4+1</f>
        <v>3</v>
      </c>
      <c r="B5" s="74">
        <f>VLOOKUP(A5,Questionnaire!A:E,2,0)</f>
        <v>3</v>
      </c>
      <c r="C5" s="70" t="str">
        <f>VLOOKUP(A5,Questionnaire!A:E,3,0)</f>
        <v>Number of audit committee members</v>
      </c>
      <c r="D5" s="72">
        <f>VLOOKUP(A5,Questionnaire!A:E,5,0)</f>
        <v>0</v>
      </c>
    </row>
    <row r="6" spans="1:4">
      <c r="A6" s="69" t="s">
        <v>84</v>
      </c>
      <c r="B6" s="74">
        <f>VLOOKUP(A6,Questionnaire!A:E,2,0)</f>
        <v>1</v>
      </c>
      <c r="C6" s="70" t="str">
        <f>VLOOKUP(A6,Questionnaire!A:E,3,0)</f>
        <v>How many times during the reference period did the audit committee meet with the administrative body and/or supervisory body of the entity to communicate on its activities, issues and related recommendations in respect to the statutory audit? 
(Art 39.6a of AUD)</v>
      </c>
      <c r="D6" s="72">
        <f>IF(ISBLANK(VLOOKUP(A6,Questionnaire!A:E,5,0)),Questionnaire!E45,VLOOKUP(A6,Questionnaire!A:E,5,0))</f>
        <v>0</v>
      </c>
    </row>
    <row r="7" spans="1:4">
      <c r="A7" s="69" t="s">
        <v>83</v>
      </c>
      <c r="B7" s="74">
        <f>VLOOKUP(A6,Questionnaire!A:E,2,0)</f>
        <v>1</v>
      </c>
      <c r="C7" s="70" t="str">
        <f>VLOOKUP(A6,Questionnaire!A:E,3,0)</f>
        <v>How many times during the reference period did the audit committee meet with the administrative body and/or supervisory body of the entity to communicate on its activities, issues and related recommendations in respect to the statutory audit? 
(Art 39.6a of AUD)</v>
      </c>
      <c r="D7" s="72">
        <f>IF(ISBLANK(VLOOKUP(A7,Questionnaire!A:E,5,0)),Questionnaire!E59,VLOOKUP(A7,Questionnaire!A:E,5,0))</f>
        <v>0</v>
      </c>
    </row>
    <row r="8" spans="1:4">
      <c r="A8" s="69">
        <v>5</v>
      </c>
      <c r="B8" s="74">
        <f>VLOOKUP(A8,Questionnaire!A:E,2,0)</f>
        <v>2</v>
      </c>
      <c r="C8" s="70" t="str">
        <f>VLOOKUP(A8,Questionnaire!A:E,3,0)</f>
        <v>How did the audit committee communicate the outcome of the audit to the administrative and/or supervisory body of the entity? 
(Art 39.6.a of AUD)</v>
      </c>
      <c r="D8" s="72">
        <f>IF(ISBLANK(VLOOKUP(A8,Questionnaire!A:E,5,0)),Questionnaire!E66,VLOOKUP(A8,Questionnaire!A:E,5,0))</f>
        <v>0</v>
      </c>
    </row>
    <row r="9" spans="1:4">
      <c r="A9" s="69">
        <f t="shared" ref="A9:A64" si="0">A8+1</f>
        <v>6</v>
      </c>
      <c r="B9" s="74">
        <f>VLOOKUP(A8,Questionnaire!A:E,2,0)</f>
        <v>2</v>
      </c>
      <c r="C9" s="70" t="str">
        <f>VLOOKUP(A8,Questionnaire!A:E,3,0)</f>
        <v>How did the audit committee communicate the outcome of the audit to the administrative and/or supervisory body of the entity? 
(Art 39.6.a of AUD)</v>
      </c>
      <c r="D9" s="72">
        <f>IF(ISBLANK(VLOOKUP(A9,Questionnaire!A:E,5,0)),Questionnaire!E74,VLOOKUP(A9,Questionnaire!A:E,5,0))</f>
        <v>0</v>
      </c>
    </row>
    <row r="10" spans="1:4">
      <c r="A10" s="69">
        <f t="shared" si="0"/>
        <v>7</v>
      </c>
      <c r="B10" s="74">
        <f>VLOOKUP(A10,Questionnaire!A:E,2,0)</f>
        <v>3</v>
      </c>
      <c r="C10" s="70" t="str">
        <f>VLOOKUP(A10,Questionnaire!A:E,3,0)</f>
        <v xml:space="preserve">During meetings with the administrative or supervisory body, how much time was spent (in total percentage of hours) on matters related to the outcome and monitoring of the audit? </v>
      </c>
      <c r="D10" s="72">
        <f>VLOOKUP(A10,Questionnaire!A:E,5,0)</f>
        <v>0</v>
      </c>
    </row>
    <row r="11" spans="1:4">
      <c r="A11" s="69">
        <f t="shared" si="0"/>
        <v>8</v>
      </c>
      <c r="B11" s="74">
        <f>VLOOKUP(A11,Questionnaire!A:E,2,0)</f>
        <v>4</v>
      </c>
      <c r="C11" s="70" t="str">
        <f>VLOOKUP(A11,Questionnaire!A:E,3,0)</f>
        <v>Did the audit committee provide input or recommendations to the administrative or supervisory body in respect of  the following areas? (please indicate number of audit committees where identified areas were discussed)</v>
      </c>
      <c r="D11" s="72">
        <f>VLOOKUP(A11,Questionnaire!A:E,5,0)</f>
        <v>0</v>
      </c>
    </row>
    <row r="12" spans="1:4">
      <c r="A12" s="69">
        <f t="shared" si="0"/>
        <v>9</v>
      </c>
      <c r="B12" s="74">
        <f>VLOOKUP(A12,Questionnaire!A:E,2,0)</f>
        <v>5</v>
      </c>
      <c r="C12" s="70" t="str">
        <f>VLOOKUP(A12,Questionnaire!A:E,3,0)</f>
        <v>How did the audit committee monitor the independence of the statutory auditor(s)/audit firm during the reference period?  (please indicate number of audit committees were identified type of monitoring occured)</v>
      </c>
      <c r="D12" s="72">
        <f>VLOOKUP(A12,Questionnaire!A:E,5,0)</f>
        <v>0</v>
      </c>
    </row>
    <row r="13" spans="1:4">
      <c r="A13" s="69">
        <f t="shared" si="0"/>
        <v>10</v>
      </c>
      <c r="B13" s="74">
        <f>VLOOKUP(A13,Questionnaire!A:E,2,0)</f>
        <v>6</v>
      </c>
      <c r="C13" s="70" t="str">
        <f>VLOOKUP(A13,Questionnaire!A:E,3,0)</f>
        <v xml:space="preserve">Did the audit committee set further criteria limiting non audit services that would be permissible under the EU Audit Regulation or local legislation? 
</v>
      </c>
      <c r="D13" s="72">
        <f>VLOOKUP(A13,Questionnaire!A:E,5,0)</f>
        <v>0</v>
      </c>
    </row>
    <row r="14" spans="1:4">
      <c r="A14" s="69">
        <f t="shared" si="0"/>
        <v>11</v>
      </c>
      <c r="B14" s="74">
        <f>VLOOKUP(A14,Questionnaire!A:E,2,0)</f>
        <v>7</v>
      </c>
      <c r="C14" s="70" t="str">
        <f>VLOOKUP(A14,Questionnaire!A:E,3,0)</f>
        <v>How many proposals did the statutory auditor(s)/audit firm (or any member of its network) submit to the entity, its parent and controlled undertakings, for the provision of non-audit services during the reference period? 
(Art 5.4 of AUR)</v>
      </c>
      <c r="D14" s="72">
        <f>VLOOKUP(A14,Questionnaire!A:E,5,0)</f>
        <v>0</v>
      </c>
    </row>
    <row r="15" spans="1:4">
      <c r="A15" s="69">
        <f t="shared" si="0"/>
        <v>12</v>
      </c>
      <c r="B15" s="74" t="str">
        <f>VLOOKUP(A15,Questionnaire!A:E,2,0)</f>
        <v>7b</v>
      </c>
      <c r="C15" s="70" t="str">
        <f>VLOOKUP(A15,Questionnaire!A:E,3,0)</f>
        <v>Please indicate the total fees relating to the provision of the proposed non-audit services as a percentage of total statutory audit fees</v>
      </c>
      <c r="D15" s="72">
        <f>VLOOKUP(A15,Questionnaire!A:E,5,0)</f>
        <v>0</v>
      </c>
    </row>
    <row r="16" spans="1:4">
      <c r="A16" s="69">
        <f t="shared" si="0"/>
        <v>13</v>
      </c>
      <c r="B16" s="74">
        <f>VLOOKUP(A16,Questionnaire!A:E,2,0)</f>
        <v>8</v>
      </c>
      <c r="C16" s="70" t="str">
        <f>VLOOKUP(A16,Questionnaire!A:E,3,0)</f>
        <v>Were all these proposals for non-audit services examined by the audit committee? 
(Art 5.4 of AUR)</v>
      </c>
      <c r="D16" s="72">
        <f>VLOOKUP(A16,Questionnaire!A:E,5,0)</f>
        <v>0</v>
      </c>
    </row>
    <row r="17" spans="1:4">
      <c r="A17" s="69">
        <f t="shared" si="0"/>
        <v>14</v>
      </c>
      <c r="B17" s="74" t="str">
        <f>VLOOKUP(A17,Questionnaire!A:E,2,0)</f>
        <v>8a</v>
      </c>
      <c r="C17" s="70" t="str">
        <f>VLOOKUP(A17,Questionnaire!A:E,3,0)</f>
        <v xml:space="preserve">If no, why not?
</v>
      </c>
      <c r="D17" s="72">
        <f>VLOOKUP(A17,Questionnaire!A:E,5,0)</f>
        <v>0</v>
      </c>
    </row>
    <row r="18" spans="1:4">
      <c r="A18" s="69">
        <f t="shared" si="0"/>
        <v>15</v>
      </c>
      <c r="B18" s="74" t="str">
        <f>VLOOKUP(A18,Questionnaire!A:E,2,0)</f>
        <v>8a</v>
      </c>
      <c r="C18" s="70" t="str">
        <f>VLOOKUP(A18,Questionnaire!A:E,3,0)</f>
        <v xml:space="preserve">If yes, how was the examination of the proposals for non-audit services organised?
</v>
      </c>
      <c r="D18" s="72">
        <f>VLOOKUP(A18,Questionnaire!A:E,5,0)</f>
        <v>0</v>
      </c>
    </row>
    <row r="19" spans="1:4">
      <c r="A19" s="69">
        <f t="shared" si="0"/>
        <v>16</v>
      </c>
      <c r="B19" s="74">
        <f>VLOOKUP(A19,Questionnaire!A:E,2,0)</f>
        <v>9</v>
      </c>
      <c r="C19" s="70" t="str">
        <f>VLOOKUP(A19,Questionnaire!A:E,3,0)</f>
        <v xml:space="preserve">Did the audit committee withhold the approval of any of these proposals for non-audit services during the reference period? 
(Art 5.4 of AUR)? </v>
      </c>
      <c r="D19" s="72">
        <f>VLOOKUP(A19,Questionnaire!A:E,5,0)</f>
        <v>0</v>
      </c>
    </row>
    <row r="20" spans="1:4">
      <c r="A20" s="69">
        <f t="shared" si="0"/>
        <v>17</v>
      </c>
      <c r="B20" s="74" t="str">
        <f>VLOOKUP(A20,Questionnaire!A:E,2,0)</f>
        <v>9a</v>
      </c>
      <c r="C20" s="70" t="str">
        <f>VLOOKUP(A20,Questionnaire!A:E,3,0)</f>
        <v>If yes, what proportion of the number of proposals for non-audit services (mentioned in Q7) did the audit committee withhold approval?</v>
      </c>
      <c r="D20" s="72">
        <f>VLOOKUP(A20,Questionnaire!A:E,5,0)</f>
        <v>0</v>
      </c>
    </row>
    <row r="21" spans="1:4">
      <c r="A21" s="69">
        <f t="shared" si="0"/>
        <v>18</v>
      </c>
      <c r="B21" s="74" t="str">
        <f>VLOOKUP(A21,Questionnaire!A:E,2,0)</f>
        <v>9b</v>
      </c>
      <c r="C21" s="70" t="str">
        <f>VLOOKUP(A21,Questionnaire!A:E,3,0)</f>
        <v xml:space="preserve">What were the reasons for withholding approval?
</v>
      </c>
      <c r="D21" s="72">
        <f>VLOOKUP(A21,Questionnaire!A:E,5,0)</f>
        <v>0</v>
      </c>
    </row>
    <row r="22" spans="1:4">
      <c r="A22" s="69">
        <f t="shared" si="0"/>
        <v>19</v>
      </c>
      <c r="B22" s="74">
        <f>VLOOKUP(A22,Questionnaire!A:E,2,0)</f>
        <v>10</v>
      </c>
      <c r="C22" s="70" t="str">
        <f>VLOOKUP(A22,Questionnaire!A:E,3,0)</f>
        <v>How did the audit committee oversee that the entity’s management ensured that the non-audit services provided by the statutory auditor(s) (or any member of its network) were consistent with the approved non-audit services (nature and fees)?</v>
      </c>
      <c r="D22" s="72">
        <f>VLOOKUP(A22,Questionnaire!A:E,5,0)</f>
        <v>0</v>
      </c>
    </row>
    <row r="23" spans="1:4">
      <c r="A23" s="69">
        <f t="shared" si="0"/>
        <v>20</v>
      </c>
      <c r="B23" s="74">
        <f>VLOOKUP(A23,Questionnaire!A:E,2,0)</f>
        <v>11</v>
      </c>
      <c r="C23" s="70" t="str">
        <f>VLOOKUP(A23,Questionnaire!A:E,3,0)</f>
        <v xml:space="preserve">How did the audit committee monitor the amount of non-audit services related fees paid to the statutory auditor(s)/audit firm?
(Art. 4.2 of AUR)
</v>
      </c>
      <c r="D23" s="72">
        <f>VLOOKUP(A23,Questionnaire!A:E,5,0)</f>
        <v>0</v>
      </c>
    </row>
    <row r="24" spans="1:4">
      <c r="A24" s="69">
        <f t="shared" si="0"/>
        <v>21</v>
      </c>
      <c r="B24" s="74">
        <f>VLOOKUP(A24,Questionnaire!A:E,2,0)</f>
        <v>12</v>
      </c>
      <c r="C24" s="70" t="str">
        <f>VLOOKUP(A24,Questionnaire!A:E,3,0)</f>
        <v>Did the audit committee set a non-audit services fee cap lower than 70% for their monitoring, and if so, at what percentage?</v>
      </c>
      <c r="D24" s="72">
        <f>VLOOKUP(A24,Questionnaire!A:E,5,0)</f>
        <v>0</v>
      </c>
    </row>
    <row r="25" spans="1:4">
      <c r="A25" s="69">
        <f t="shared" si="0"/>
        <v>22</v>
      </c>
      <c r="B25" s="74" t="str">
        <f>VLOOKUP(A25,Questionnaire!A:E,2,0)</f>
        <v>12a</v>
      </c>
      <c r="C25" s="70" t="str">
        <f>VLOOKUP(A25,Questionnaire!A:E,3,0)</f>
        <v xml:space="preserve">If yes, what was the rationale to set a lower non-audit services fee cap and what were the criteria used to determine the threshold?
</v>
      </c>
      <c r="D25" s="72" t="str">
        <f>VLOOKUP(A25,Questionnaire!A:E,5,0)</f>
        <v>Comments</v>
      </c>
    </row>
    <row r="26" spans="1:4">
      <c r="A26" s="69">
        <f t="shared" si="0"/>
        <v>23</v>
      </c>
      <c r="B26" s="74">
        <f>VLOOKUP(A26,Questionnaire!A:E,2,0)</f>
        <v>13</v>
      </c>
      <c r="C26" s="70" t="str">
        <f>VLOOKUP(A26,Questionnaire!A:E,3,0)</f>
        <v>Did the audit committee perform a review of the calculation made by the entity in relation with the permitted non-audit services fee cap of 70%?
(please use the comments box to provide further detail)</v>
      </c>
      <c r="D26" s="72">
        <f>VLOOKUP(A26,Questionnaire!A:E,5,0)</f>
        <v>0</v>
      </c>
    </row>
    <row r="27" spans="1:4">
      <c r="A27" s="69">
        <f t="shared" si="0"/>
        <v>24</v>
      </c>
      <c r="B27" s="74" t="str">
        <f>VLOOKUP(A27,Questionnaire!A:E,2,0)</f>
        <v>13a</v>
      </c>
      <c r="C27" s="70" t="str">
        <f>VLOOKUP(A27,Questionnaire!A:E,3,0)</f>
        <v xml:space="preserve">If Yes, please describe how the audit committee assessed the completeness and accuracy of the data used for this calculation.
</v>
      </c>
      <c r="D27" s="72" t="str">
        <f>VLOOKUP(A27,Questionnaire!A:E,5,0)</f>
        <v>Comments</v>
      </c>
    </row>
    <row r="28" spans="1:4">
      <c r="A28" s="69">
        <f t="shared" si="0"/>
        <v>25</v>
      </c>
      <c r="B28" s="74" t="str">
        <f>VLOOKUP(A28,Questionnaire!A:E,2,0)</f>
        <v>13b</v>
      </c>
      <c r="C28" s="70" t="str">
        <f>VLOOKUP(A28,Questionnaire!A:E,3,0)</f>
        <v>At what (entity) level was the non-audit services fee cap calculated?</v>
      </c>
      <c r="D28" s="72">
        <f>VLOOKUP(A28,Questionnaire!A:E,5,0)</f>
        <v>0</v>
      </c>
    </row>
    <row r="29" spans="1:4">
      <c r="A29" s="69">
        <f t="shared" si="0"/>
        <v>26</v>
      </c>
      <c r="B29" s="74" t="str">
        <f>VLOOKUP(A29,Questionnaire!A:E,2,0)</f>
        <v>13c</v>
      </c>
      <c r="C29" s="70" t="str">
        <f>VLOOKUP(A29,Questionnaire!A:E,3,0)</f>
        <v>What  was the level of non-audit services fee cap reached by the statutory auditor(s)/audit firm during the reference period?</v>
      </c>
      <c r="D29" s="72">
        <f>VLOOKUP(A29,Questionnaire!A:E,5,0)</f>
        <v>0</v>
      </c>
    </row>
    <row r="30" spans="1:4">
      <c r="A30" s="69">
        <f t="shared" si="0"/>
        <v>27</v>
      </c>
      <c r="B30" s="74">
        <f>VLOOKUP(A30,Questionnaire!A:E,2,0)</f>
        <v>14</v>
      </c>
      <c r="C30" s="70" t="str">
        <f>VLOOKUP(A30,Questionnaire!A:E,3,0)</f>
        <v>Did either of the following occur during the reference period:
- appointment of (a) new statutory auditor(s)/audit firm or
- reappointment of the previous statutory auditor(s)/audit firm after a tendering process was performed?
(Art 16.3 of AUR)?</v>
      </c>
      <c r="D30" s="72">
        <f>VLOOKUP(A30,Questionnaire!A:E,5,0)</f>
        <v>0</v>
      </c>
    </row>
    <row r="31" spans="1:4">
      <c r="A31" s="69">
        <f t="shared" si="0"/>
        <v>28</v>
      </c>
      <c r="B31" s="74" t="str">
        <f>VLOOKUP(A31,Questionnaire!A:E,2,0)</f>
        <v>14a</v>
      </c>
      <c r="C31" s="70" t="str">
        <f>VLOOKUP(A31,Questionnaire!A:E,3,0)</f>
        <v>Why did the entity commence an auditor selection process?</v>
      </c>
      <c r="D31" s="72">
        <f>VLOOKUP(A31,Questionnaire!A:E,5,0)</f>
        <v>0</v>
      </c>
    </row>
    <row r="32" spans="1:4">
      <c r="A32" s="69">
        <f t="shared" si="0"/>
        <v>29</v>
      </c>
      <c r="B32" s="74" t="str">
        <f>VLOOKUP(A32,Questionnaire!A:E,2,0)</f>
        <v>14b</v>
      </c>
      <c r="C32" s="70" t="str">
        <f>VLOOKUP(A32,Questionnaire!A:E,3,0)</f>
        <v>If a new statutory auditor(s)/audit firm was appointed how long had the previous auditor been in place?</v>
      </c>
      <c r="D32" s="72">
        <f>VLOOKUP(A32,Questionnaire!A:E,5,0)</f>
        <v>0</v>
      </c>
    </row>
    <row r="33" spans="1:4">
      <c r="A33" s="69">
        <f t="shared" si="0"/>
        <v>30</v>
      </c>
      <c r="B33" s="74">
        <f>VLOOKUP(A33,Questionnaire!A:E,2,0)</f>
        <v>15</v>
      </c>
      <c r="C33" s="70" t="str">
        <f>VLOOKUP(A33,Questionnaire!A:E,3,0)</f>
        <v xml:space="preserve">What tasks did the audit committee undertake as part of the selection procedure? 
(Art 16.3 of AUR)
</v>
      </c>
      <c r="D33" s="72">
        <f>VLOOKUP(A33,Questionnaire!A:E,5,0)</f>
        <v>0</v>
      </c>
    </row>
    <row r="34" spans="1:4">
      <c r="A34" s="69">
        <f t="shared" si="0"/>
        <v>31</v>
      </c>
      <c r="B34" s="74">
        <f>VLOOKUP(A34,Questionnaire!A:E,2,0)</f>
        <v>16</v>
      </c>
      <c r="C34" s="70" t="str">
        <f>VLOOKUP(A34,Questionnaire!A:E,3,0)</f>
        <v>How many statutory auditors/ audit firms were invited to participate in the tender?  
(Art 16.3 of AUR)?</v>
      </c>
      <c r="D34" s="72">
        <f>VLOOKUP(A34,Questionnaire!A:E,5,0)</f>
        <v>0</v>
      </c>
    </row>
    <row r="35" spans="1:4">
      <c r="A35" s="69">
        <f t="shared" si="0"/>
        <v>32</v>
      </c>
      <c r="B35" s="74">
        <f>VLOOKUP(A35,Questionnaire!A:E,2,0)</f>
        <v>17</v>
      </c>
      <c r="C35" s="70" t="str">
        <f>VLOOKUP(A35,Questionnaire!A:E,3,0)</f>
        <v>Did the entity make public the (request for) tender to allow non-invited statutory auditors/audit firms to participate?</v>
      </c>
      <c r="D35" s="72">
        <f>VLOOKUP(A35,Questionnaire!A:E,5,0)</f>
        <v>0</v>
      </c>
    </row>
    <row r="36" spans="1:4">
      <c r="A36" s="69">
        <f t="shared" si="0"/>
        <v>33</v>
      </c>
      <c r="B36" s="74" t="str">
        <f>VLOOKUP(A36,Questionnaire!A:E,2,0)</f>
        <v>17a</v>
      </c>
      <c r="C36" s="70" t="str">
        <f>VLOOKUP(A36,Questionnaire!A:E,3,0)</f>
        <v xml:space="preserve">If yes, how did the entity make public the request for tender?
</v>
      </c>
      <c r="D36" s="72">
        <f>VLOOKUP(A36,Questionnaire!A:E,5,0)</f>
        <v>0</v>
      </c>
    </row>
    <row r="37" spans="1:4">
      <c r="A37" s="69">
        <f t="shared" si="0"/>
        <v>34</v>
      </c>
      <c r="B37" s="74">
        <f>VLOOKUP(A37,Questionnaire!A:E,2,0)</f>
        <v>18</v>
      </c>
      <c r="C37" s="70" t="str">
        <f>VLOOKUP(A37,Questionnaire!A:E,3,0)</f>
        <v>How did the audit committee ensure that smaller statutory auditors/audit firms (with less than a 15% share of PIE audit fee income in the member state) were not prevented from participating?  
(Art 16.3a of AUR)</v>
      </c>
      <c r="D37" s="72">
        <f>VLOOKUP(A37,Questionnaire!A:E,5,0)</f>
        <v>0</v>
      </c>
    </row>
    <row r="38" spans="1:4">
      <c r="A38" s="69">
        <f t="shared" si="0"/>
        <v>35</v>
      </c>
      <c r="B38" s="74">
        <f>VLOOKUP(A38,Questionnaire!A:E,2,0)</f>
        <v>19</v>
      </c>
      <c r="C38" s="70" t="str">
        <f>VLOOKUP(A38,Questionnaire!A:E,3,0)</f>
        <v>How was the tender documentation communicated by the entity?</v>
      </c>
      <c r="D38" s="72">
        <f>VLOOKUP(A38,Questionnaire!A:E,5,0)</f>
        <v>0</v>
      </c>
    </row>
    <row r="39" spans="1:4">
      <c r="A39" s="69">
        <f t="shared" si="0"/>
        <v>36</v>
      </c>
      <c r="B39" s="74">
        <f>VLOOKUP(A39,Questionnaire!A:E,2,0)</f>
        <v>20</v>
      </c>
      <c r="C39" s="70" t="str">
        <f>VLOOKUP(A39,Questionnaire!A:E,3,0)</f>
        <v xml:space="preserve">What information about the entity was provided to the statutory auditor(s)/audit firm(s) as part of the tender process?
(Art 16.3.b) of AUR)
</v>
      </c>
      <c r="D39" s="72">
        <f>VLOOKUP(A39,Questionnaire!A:E,5,0)</f>
        <v>0</v>
      </c>
    </row>
    <row r="40" spans="1:4">
      <c r="A40" s="69">
        <f t="shared" si="0"/>
        <v>37</v>
      </c>
      <c r="B40" s="74" t="str">
        <f>VLOOKUP(A40,Questionnaire!A:E,2,0)</f>
        <v>20a</v>
      </c>
      <c r="C40" s="70" t="str">
        <f>VLOOKUP(A40,Questionnaire!A:E,3,0)</f>
        <v>Did the sitting auditor receive the same information as the other statutory auditor(s)/audit firm(s) taking part in the tender process?</v>
      </c>
      <c r="D40" s="72">
        <f>VLOOKUP(A40,Questionnaire!A:E,5,0)</f>
        <v>0</v>
      </c>
    </row>
    <row r="41" spans="1:4">
      <c r="A41" s="69">
        <f t="shared" si="0"/>
        <v>38</v>
      </c>
      <c r="B41" s="74">
        <f>VLOOKUP(A41,Questionnaire!A:E,2,0)</f>
        <v>21</v>
      </c>
      <c r="C41" s="70" t="str">
        <f>VLOOKUP(A41,Questionnaire!A:E,3,0)</f>
        <v>How many statutory auditors/audit firms finally submitted a proposal?  
(Art 16.3 of AUR)</v>
      </c>
      <c r="D41" s="72">
        <f>VLOOKUP(A41,Questionnaire!A:E,5,0)</f>
        <v>0</v>
      </c>
    </row>
    <row r="42" spans="1:4">
      <c r="A42" s="69">
        <f t="shared" si="0"/>
        <v>39</v>
      </c>
      <c r="B42" s="74">
        <f>VLOOKUP(A42,Questionnaire!A:E,2,0)</f>
        <v>22</v>
      </c>
      <c r="C42" s="70" t="str">
        <f>VLOOKUP(A42,Questionnaire!A:E,3,0)</f>
        <v>What were the selection criteria used by the audit committee to evaluate the proposals made by the auditors? What were their respective weightings?
(please use the comments box to provide further detail)</v>
      </c>
      <c r="D42" s="72">
        <f>VLOOKUP(A42,Questionnaire!A:E,5,0)</f>
        <v>0</v>
      </c>
    </row>
    <row r="43" spans="1:4">
      <c r="A43" s="69">
        <f t="shared" si="0"/>
        <v>40</v>
      </c>
      <c r="B43" s="74">
        <f>VLOOKUP(A43,Questionnaire!A:E,2,0)</f>
        <v>23</v>
      </c>
      <c r="C43" s="70" t="str">
        <f>VLOOKUP(A43,Questionnaire!A:E,3,0)</f>
        <v>Were the proposals received shortlisted by an ad-hoc committee (e.g. sub-committee of the audit committee) prior to their examination by the audit committee?</v>
      </c>
      <c r="D43" s="72">
        <f>VLOOKUP(A43,Questionnaire!A:E,5,0)</f>
        <v>0</v>
      </c>
    </row>
    <row r="44" spans="1:4">
      <c r="A44" s="69">
        <f t="shared" si="0"/>
        <v>41</v>
      </c>
      <c r="B44" s="74">
        <f>VLOOKUP(A44,Questionnaire!A:E,2,0)</f>
        <v>24</v>
      </c>
      <c r="C44" s="70" t="str">
        <f>VLOOKUP(A44,Questionnaire!A:E,3,0)</f>
        <v>How many choices (number of statutory auditors/audit firms) did the audit committee recommend to the administrative or supervisory body of the audited entity for appointment?
Art 16. 3 of AUR</v>
      </c>
      <c r="D44" s="72">
        <f>VLOOKUP(A44,Questionnaire!A:E,5,0)</f>
        <v>0</v>
      </c>
    </row>
    <row r="45" spans="1:4">
      <c r="A45" s="69">
        <f t="shared" si="0"/>
        <v>42</v>
      </c>
      <c r="B45" s="74" t="str">
        <f>VLOOKUP(A45,Questionnaire!A:E,2,0)</f>
        <v>24a</v>
      </c>
      <c r="C45" s="70" t="str">
        <f>VLOOKUP(A45,Questionnaire!A:E,3,0)</f>
        <v>Please indicate how many open auditor positions were available in the case of joint audit tender</v>
      </c>
      <c r="D45" s="72">
        <f>VLOOKUP(A45,Questionnaire!A:E,5,0)</f>
        <v>0</v>
      </c>
    </row>
    <row r="46" spans="1:4">
      <c r="A46" s="69">
        <f t="shared" si="0"/>
        <v>43</v>
      </c>
      <c r="B46" s="74">
        <f>VLOOKUP(A46,Questionnaire!A:E,2,0)</f>
        <v>25</v>
      </c>
      <c r="C46" s="70" t="str">
        <f>VLOOKUP(A46,Questionnaire!A:E,3,0)</f>
        <v xml:space="preserve">How did the audit committee arrive at a duly justified preference for one statutory auditor/audit firm?
</v>
      </c>
      <c r="D46" s="72">
        <f>VLOOKUP(A46,Questionnaire!A:E,5,0)</f>
        <v>0</v>
      </c>
    </row>
    <row r="47" spans="1:4">
      <c r="A47" s="69">
        <f t="shared" si="0"/>
        <v>44</v>
      </c>
      <c r="B47" s="74" t="str">
        <f>VLOOKUP(A47,Questionnaire!A:E,2,0)</f>
        <v>25a</v>
      </c>
      <c r="C47" s="70" t="str">
        <f>VLOOKUP(A47,Questionnaire!A:E,3,0)</f>
        <v xml:space="preserve">If a preference was not arrived at, what were the reasons why the audit committee did not express a duly
</v>
      </c>
      <c r="D47" s="72" t="str">
        <f>VLOOKUP(A47,Questionnaire!A:E,5,0)</f>
        <v>Comments</v>
      </c>
    </row>
    <row r="48" spans="1:4">
      <c r="A48" s="69">
        <f t="shared" si="0"/>
        <v>45</v>
      </c>
      <c r="B48" s="74">
        <f>VLOOKUP(A48,Questionnaire!A:E,2,0)</f>
        <v>26</v>
      </c>
      <c r="C48" s="70" t="str">
        <f>VLOOKUP(A48,Questionnaire!A:E,3,0)</f>
        <v>Did the proposal to the general meeting made by the administrative or supervisory body follow the recommendation of the audit committee?</v>
      </c>
      <c r="D48" s="72">
        <f>VLOOKUP(A48,Questionnaire!A:E,5,0)</f>
        <v>0</v>
      </c>
    </row>
    <row r="49" spans="1:4">
      <c r="A49" s="69">
        <f t="shared" si="0"/>
        <v>46</v>
      </c>
      <c r="B49" s="74">
        <f>VLOOKUP(A49,Questionnaire!A:E,2,0)</f>
        <v>27</v>
      </c>
      <c r="C49" s="70" t="str">
        <f>VLOOKUP(A49,Questionnaire!A:E,3,0)</f>
        <v>Did the audit committee assess whether the entity was able to demonstrate, upon request, to the relevant competent authority that the selection procedure was conducted in a fair manner?
(Art 16.3.f) of AUR)</v>
      </c>
      <c r="D49" s="72">
        <f>VLOOKUP(A49,Questionnaire!A:E,5,0)</f>
        <v>0</v>
      </c>
    </row>
    <row r="50" spans="1:4">
      <c r="A50" s="69">
        <f t="shared" si="0"/>
        <v>47</v>
      </c>
      <c r="B50" s="74" t="str">
        <f>VLOOKUP(A50,Questionnaire!A:E,2,0)</f>
        <v>27a</v>
      </c>
      <c r="C50" s="70" t="str">
        <f>VLOOKUP(A50,Questionnaire!A:E,3,0)</f>
        <v xml:space="preserve">If yes, how did the audit committee assess whether the entity was able to demonstrate, upon request, to the relevant competent authority that the selection procedure was conducted in a fair manner?
</v>
      </c>
      <c r="D50" s="72" t="str">
        <f>VLOOKUP(A50,Questionnaire!A:E,5,0)</f>
        <v>Comments</v>
      </c>
    </row>
    <row r="51" spans="1:4">
      <c r="A51" s="69">
        <f t="shared" si="0"/>
        <v>48</v>
      </c>
      <c r="B51" s="74">
        <f>VLOOKUP(A51,Questionnaire!A:E,2,0)</f>
        <v>28</v>
      </c>
      <c r="C51" s="70" t="str">
        <f>VLOOKUP(A51,Questionnaire!A:E,3,0)</f>
        <v xml:space="preserve">How did the audit committee evaluate the impact of  auditor rotation?
</v>
      </c>
      <c r="D51" s="72">
        <f>VLOOKUP(A51,Questionnaire!A:E,5,0)</f>
        <v>0</v>
      </c>
    </row>
    <row r="52" spans="1:4">
      <c r="A52" s="69">
        <f t="shared" si="0"/>
        <v>49</v>
      </c>
      <c r="B52" s="74" t="str">
        <f>VLOOKUP(A52,Questionnaire!A:E,2,0)</f>
        <v>28a</v>
      </c>
      <c r="C52" s="70" t="str">
        <f>VLOOKUP(A52,Questionnaire!A:E,3,0)</f>
        <v xml:space="preserve">What were the indicators/metrics used by the audit committee to support this assessment?
</v>
      </c>
      <c r="D52" s="72" t="str">
        <f>VLOOKUP(A52,Questionnaire!A:E,5,0)</f>
        <v>Comments</v>
      </c>
    </row>
    <row r="53" spans="1:4">
      <c r="A53" s="69" t="s">
        <v>87</v>
      </c>
      <c r="B53" s="74">
        <f>VLOOKUP(A53,Questionnaire!A:E,2,0)</f>
        <v>29</v>
      </c>
      <c r="C53" s="70" t="str">
        <f>VLOOKUP(A53,Questionnaire!A:E,3,0)</f>
        <v>How many times during the reference period did the audit committee meet the statutory auditor(s)/audit firm (for example to monitor the execution of the audit plan and/or discuss of any significant transactions/issues or changes in the business)? Please indicate separately the number of meetings attended where management were present.  
(Art 39.6d of AUD)</v>
      </c>
      <c r="D53" s="72">
        <f>VLOOKUP(A53,Questionnaire!A:E,5,0)</f>
        <v>0</v>
      </c>
    </row>
    <row r="54" spans="1:4">
      <c r="A54" s="69" t="s">
        <v>88</v>
      </c>
      <c r="B54" s="74">
        <f>B53</f>
        <v>29</v>
      </c>
      <c r="C54" s="70" t="str">
        <f>C53</f>
        <v>How many times during the reference period did the audit committee meet the statutory auditor(s)/audit firm (for example to monitor the execution of the audit plan and/or discuss of any significant transactions/issues or changes in the business)? Please indicate separately the number of meetings attended where management were present.  
(Art 39.6d of AUD)</v>
      </c>
      <c r="D54" s="72">
        <f>VLOOKUP(A54,Questionnaire!A:E,5,0)</f>
        <v>0</v>
      </c>
    </row>
    <row r="55" spans="1:4">
      <c r="A55" s="69">
        <v>51</v>
      </c>
      <c r="B55" s="74">
        <f>VLOOKUP(A55,Questionnaire!A:E,2,0)</f>
        <v>30</v>
      </c>
      <c r="C55" s="70" t="str">
        <f>VLOOKUP(A55,Questionnaire!A:E,3,0)</f>
        <v xml:space="preserve">Did the audit committee consider the inspection findings (if any) and conclusions made by national competent authorities (audit regulators) during their last inspection of the statutory auditor(s)/or audit firm?  
(Art 39.6d of AUD)
</v>
      </c>
      <c r="D55" s="72">
        <f>VLOOKUP(A55,Questionnaire!A:E,5,0)</f>
        <v>0</v>
      </c>
    </row>
    <row r="56" spans="1:4">
      <c r="A56" s="69">
        <f t="shared" si="0"/>
        <v>52</v>
      </c>
      <c r="B56" s="74" t="str">
        <f>VLOOKUP(A56,Questionnaire!A:E,2,0)</f>
        <v>30a</v>
      </c>
      <c r="C56" s="70" t="str">
        <f>VLOOKUP(A56,Questionnaire!A:E,3,0)</f>
        <v>If applicable, how did the audit committee take into account the findings (if any) and conclusions made by national competent authorities during their last inspection of the statutory auditor(s)/or audit firm?</v>
      </c>
      <c r="D56" s="72">
        <f>VLOOKUP(A56,Questionnaire!A:E,5,0)</f>
        <v>0</v>
      </c>
    </row>
    <row r="57" spans="1:4">
      <c r="A57" s="69">
        <f t="shared" si="0"/>
        <v>53</v>
      </c>
      <c r="B57" s="74" t="str">
        <f>VLOOKUP(A57,Questionnaire!A:E,2,0)</f>
        <v>30b</v>
      </c>
      <c r="C57" s="70" t="str">
        <f>VLOOKUP(A57,Questionnaire!A:E,3,0)</f>
        <v>Where an inspection of the audit of the entity was undertaken by the National Competent Authority, where permitted in your jurisdiction, was the audit committee involved in any aspect of the inspection?</v>
      </c>
      <c r="D57" s="72">
        <f>VLOOKUP(A57,Questionnaire!A:E,5,0)</f>
        <v>0</v>
      </c>
    </row>
    <row r="58" spans="1:4">
      <c r="A58" s="69">
        <f t="shared" si="0"/>
        <v>54</v>
      </c>
      <c r="B58" s="74">
        <f>VLOOKUP(A58,Questionnaire!A:E,2,0)</f>
        <v>31</v>
      </c>
      <c r="C58" s="70" t="str">
        <f>VLOOKUP(A58,Questionnaire!A:E,3,0)</f>
        <v>Did the audit committee discuss with the statutory auditor(s)/audit firm key matters arising from the statutory audit, in particular significant deficiencies in the audited entity's or, in the case of consolidated financial statements, the parent undertaking's internal financial control system and/or in the accounting system? 
(Art 11 of AUR)</v>
      </c>
      <c r="D58" s="72">
        <f>VLOOKUP(A58,Questionnaire!A:E,5,0)</f>
        <v>0</v>
      </c>
    </row>
    <row r="59" spans="1:4">
      <c r="A59" s="69">
        <f t="shared" si="0"/>
        <v>55</v>
      </c>
      <c r="B59" s="74">
        <f>VLOOKUP(A59,Questionnaire!A:E,2,0)</f>
        <v>32</v>
      </c>
      <c r="C59" s="70" t="str">
        <f>VLOOKUP(A59,Questionnaire!A:E,3,0)</f>
        <v xml:space="preserve">How did the audit committee monitor the performance of the statutory audit of the annual and consolidated financial statements of the entity?
Art 39.6.d) of AUD
</v>
      </c>
      <c r="D59" s="72">
        <f>VLOOKUP(A59,Questionnaire!A:E,5,0)</f>
        <v>0</v>
      </c>
    </row>
    <row r="60" spans="1:4">
      <c r="A60" s="69">
        <f t="shared" si="0"/>
        <v>56</v>
      </c>
      <c r="B60" s="74">
        <f>VLOOKUP(A60,Questionnaire!A:E,2,0)</f>
        <v>33</v>
      </c>
      <c r="C60" s="70" t="str">
        <f>VLOOKUP(A60,Questionnaire!A:E,3,0)</f>
        <v xml:space="preserve">Did the audit committee make a formal assessment of audit quality? </v>
      </c>
      <c r="D60" s="72">
        <f>VLOOKUP(A60,Questionnaire!A:E,5,0)</f>
        <v>0</v>
      </c>
    </row>
    <row r="61" spans="1:4">
      <c r="A61" s="69">
        <f t="shared" si="0"/>
        <v>57</v>
      </c>
      <c r="B61" s="74" t="str">
        <f>VLOOKUP(A61,Questionnaire!A:E,2,0)</f>
        <v>33a</v>
      </c>
      <c r="C61" s="70" t="str">
        <f>VLOOKUP(A61,Questionnaire!A:E,3,0)</f>
        <v xml:space="preserve">If yes, which criteria/metrics or other elements were used by the audit committee to assess audit quality?
</v>
      </c>
      <c r="D61" s="72">
        <f>VLOOKUP(A61,Questionnaire!A:E,5,0)</f>
        <v>0</v>
      </c>
    </row>
    <row r="62" spans="1:4">
      <c r="A62" s="69">
        <f t="shared" si="0"/>
        <v>58</v>
      </c>
      <c r="B62" s="74" t="str">
        <f>VLOOKUP(A62,Questionnaire!A:E,2,0)</f>
        <v>33b</v>
      </c>
      <c r="C62" s="70" t="str">
        <f>VLOOKUP(A62,Questionnaire!A:E,3,0)</f>
        <v xml:space="preserve">Which specific tools were used by the audit committee to assess audit quality? </v>
      </c>
      <c r="D62" s="72">
        <f>VLOOKUP(A62,Questionnaire!A:E,5,0)</f>
        <v>0</v>
      </c>
    </row>
    <row r="63" spans="1:4">
      <c r="A63" s="69">
        <f t="shared" si="0"/>
        <v>59</v>
      </c>
      <c r="B63" s="74">
        <f>VLOOKUP(A63,Questionnaire!A:E,2,0)</f>
        <v>34</v>
      </c>
      <c r="C63" s="70" t="str">
        <f>VLOOKUP(A63,Questionnaire!A:E,3,0)</f>
        <v xml:space="preserve">
How did the audit committee monitor the effectiveness of the entity's internal quality control and risk management systems and, where applicable its internal audit function regarding the financial reporting of the audited entity?  
(Art 39.6c of AUD)
</v>
      </c>
      <c r="D63" s="72">
        <f>VLOOKUP(A63,Questionnaire!A:E,5,0)</f>
        <v>0</v>
      </c>
    </row>
    <row r="64" spans="1:4">
      <c r="A64" s="69">
        <f t="shared" si="0"/>
        <v>60</v>
      </c>
      <c r="B64" s="74">
        <f>VLOOKUP(A64,Questionnaire!A:E,2,0)</f>
        <v>35</v>
      </c>
      <c r="C64" s="70" t="str">
        <f>VLOOKUP(A64,Questionnaire!A:E,3,0)</f>
        <v>FINAL COMMENTS: 
Use this row to add information. Please note, this comment box is only for items that have not been reported in previous sections of the questionnaire.</v>
      </c>
      <c r="D64" s="72" t="str">
        <f>VLOOKUP(A64,Questionnaire!A:E,5,0)</f>
        <v>Comments</v>
      </c>
    </row>
  </sheetData>
  <sheetProtection algorithmName="SHA-512" hashValue="mX0F1qxl2ipLeoluU7DtSkaXzI9u7rgB6wnu7Vn/IjdsKzu+ArJ5KM/F25ye2+lFntgcvP8X125UGPvBSH+pew==" saltValue="YpkVYhUzIoW6KS7LRzxtl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2</vt:i4>
      </vt:variant>
    </vt:vector>
  </HeadingPairs>
  <TitlesOfParts>
    <vt:vector size="6" baseType="lpstr">
      <vt:lpstr>Introduction</vt:lpstr>
      <vt:lpstr>Guidance</vt:lpstr>
      <vt:lpstr>Questionnaire</vt:lpstr>
      <vt:lpstr>Summary</vt:lpstr>
      <vt:lpstr>Questionnaire!Názvy_tisku</vt:lpstr>
      <vt:lpstr>Questionnaire!Oblast_tisku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cp:lastPrinted>2022-04-26T06:38:34Z</cp:lastPrinted>
  <dcterms:created xsi:type="dcterms:W3CDTF">2022-02-01T10:03:25Z</dcterms:created>
  <dcterms:modified xsi:type="dcterms:W3CDTF">2023-08-09T08:45:16Z</dcterms:modified>
</cp:coreProperties>
</file>